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souheil_x_salah_gsk_com/Documents/Documents/IR events/Q124/docs for gsk.com/"/>
    </mc:Choice>
  </mc:AlternateContent>
  <xr:revisionPtr revIDLastSave="0" documentId="14_{BAAF4742-709E-40C1-9D16-BCE2DDE930DE}" xr6:coauthVersionLast="47" xr6:coauthVersionMax="47" xr10:uidLastSave="{00000000-0000-0000-0000-000000000000}"/>
  <bookViews>
    <workbookView xWindow="-120" yWindow="-120" windowWidth="38640" windowHeight="21240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  <definedName name="_xlnm.Print_Titles" localSheetId="0">Overview!$5:$5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6" l="1"/>
  <c r="I93" i="6"/>
  <c r="I14" i="6"/>
  <c r="I13" i="6"/>
  <c r="I12" i="6"/>
  <c r="I11" i="6"/>
  <c r="I10" i="6"/>
  <c r="I9" i="6"/>
  <c r="I8" i="6"/>
  <c r="I7" i="6"/>
  <c r="I6" i="6"/>
  <c r="I23" i="6"/>
  <c r="I24" i="6"/>
  <c r="I25" i="6"/>
  <c r="I27" i="6"/>
  <c r="I98" i="6"/>
  <c r="I99" i="6"/>
  <c r="I100" i="6"/>
</calcChain>
</file>

<file path=xl/sharedStrings.xml><?xml version="1.0" encoding="utf-8"?>
<sst xmlns="http://schemas.openxmlformats.org/spreadsheetml/2006/main" count="341" uniqueCount="255">
  <si>
    <t>Epidemiology Report - Population Numbers Projected to 2030</t>
  </si>
  <si>
    <t>US</t>
  </si>
  <si>
    <t>EU5</t>
  </si>
  <si>
    <t>China</t>
  </si>
  <si>
    <t>Japan</t>
  </si>
  <si>
    <t>TOTAL</t>
  </si>
  <si>
    <t>Infectious Disease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</si>
  <si>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</si>
  <si>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t>50+ population​</t>
  </si>
  <si>
    <t>18-49 population</t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</si>
  <si>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</si>
  <si>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t xml:space="preserve">Population of older adults aged 65+​ </t>
  </si>
  <si>
    <t xml:space="preserve">Population of older adults aged 60+ </t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</si>
  <si>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</si>
  <si>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t>Adolescent cohort ​(13-24)</t>
  </si>
  <si>
    <t>-</t>
  </si>
  <si>
    <t>Infant cohort​ (0-2)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</si>
  <si>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</si>
  <si>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</si>
  <si>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</si>
  <si>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</si>
  <si>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</si>
  <si>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</si>
  <si>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</si>
  <si>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</si>
  <si>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</si>
  <si>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</si>
  <si>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r>
      <t>Chronic hepatitis B </t>
    </r>
    <r>
      <rPr>
        <sz val="10"/>
        <color rgb="FF404040"/>
        <rFont val="GSK Precision"/>
        <family val="3"/>
      </rPr>
      <t>​</t>
    </r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</si>
  <si>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</si>
  <si>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</si>
  <si>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</si>
  <si>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</si>
  <si>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</si>
  <si>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r>
      <t>HIV Treatment</t>
    </r>
    <r>
      <rPr>
        <sz val="10"/>
        <color theme="1" tint="0.249977111117893"/>
        <rFont val="GSK Precision"/>
        <family val="3"/>
      </rPr>
      <t>​</t>
    </r>
  </si>
  <si>
    <t>Prevalent​</t>
  </si>
  <si>
    <t>Treated​</t>
  </si>
  <si>
    <t>Naïve​</t>
  </si>
  <si>
    <t>Heavily treatment-experienced (HTE) people with HIV​</t>
  </si>
  <si>
    <t>Immuno Respiratory</t>
  </si>
  <si>
    <r>
      <t>Severe Eosinophilic Asthma (SEA)</t>
    </r>
    <r>
      <rPr>
        <sz val="10"/>
        <color theme="1" tint="0.249977111117893"/>
        <rFont val="GSK Precision"/>
        <family val="3"/>
      </rPr>
      <t>​</t>
    </r>
  </si>
  <si>
    <t>Diagnosed prevalent patients​</t>
  </si>
  <si>
    <t>Treated asthma patients (12+ age group)​</t>
  </si>
  <si>
    <t>Patients on High Dose (HD) or Medium Dose (MD) Inhaled cortico steroid (ICS) and eligible for biologic​</t>
  </si>
  <si>
    <t>Patients with two or more exacerbations per year​</t>
  </si>
  <si>
    <t>Patients eligible for biologics​ (EOS&gt;150)</t>
  </si>
  <si>
    <r>
      <t>Hyper Eosinophilic Syndrome (HES)</t>
    </r>
    <r>
      <rPr>
        <sz val="10"/>
        <color theme="1" tint="0.249977111117893"/>
        <rFont val="GSK Precision"/>
        <family val="3"/>
      </rPr>
      <t>​</t>
    </r>
  </si>
  <si>
    <t>Treated patients​</t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</si>
  <si>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</si>
  <si>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t>CRS prevalent patients​</t>
  </si>
  <si>
    <t>CRSwNP in CRS​</t>
  </si>
  <si>
    <t>1+ surgery patients​</t>
  </si>
  <si>
    <t>         370,350 ​</t>
  </si>
  <si>
    <t>      1,944,036 ​</t>
  </si>
  <si>
    <t>       229,815 ​</t>
  </si>
  <si>
    <t>NP recurrent patients​</t>
  </si>
  <si>
    <t>         138,880 ​</t>
  </si>
  <si>
    <t>         777,614 ​</t>
  </si>
  <si>
    <t>         45,963 ​</t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</si>
  <si>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</si>
  <si>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r>
      <t>Systemic Lupus Erythematosus (SLE)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 xml:space="preserve"> including Lupus Nephritis </t>
    </r>
  </si>
  <si>
    <t>Prevalent patients​</t>
  </si>
  <si>
    <t>Diagnosed patients​</t>
  </si>
  <si>
    <t>Antinuclear Antibody (ANA) positive without Central Nervous System (CNS) patients​</t>
  </si>
  <si>
    <t>Patients eligible for biologics​</t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</si>
  <si>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</si>
  <si>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t>Patients treated with inhaled triple therapy​</t>
  </si>
  <si>
    <t>Patients with 2 or more exacerbations per year​</t>
  </si>
  <si>
    <t>Patients eligible for biologics​ (EOS&gt;300)</t>
  </si>
  <si>
    <t>Chronic Cough</t>
  </si>
  <si>
    <t>Refractory Chronic Cough (&gt; 8 weeks)</t>
  </si>
  <si>
    <t>Refractory Chronic Cough (&gt; 1 year)</t>
  </si>
  <si>
    <t>Oncology</t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</si>
  <si>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</si>
  <si>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t>1L drug-treated patients​</t>
  </si>
  <si>
    <t>2L drug-treated patients​</t>
  </si>
  <si>
    <t>3L drug-treated patients​</t>
  </si>
  <si>
    <t>4L+ drug-treated patients​</t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</si>
  <si>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</si>
  <si>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t>DNA Mismatch Repair (dMMR) micro-satellite high (MSI-H) 1L EC patients​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</si>
  <si>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</si>
  <si>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</si>
  <si>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</si>
  <si>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</si>
  <si>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</si>
  <si>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r>
      <t>Ovarian cancer</t>
    </r>
    <r>
      <rPr>
        <sz val="10"/>
        <color theme="1" tint="0.249977111117893"/>
        <rFont val="GSK Precision"/>
        <family val="3"/>
      </rPr>
      <t>​</t>
    </r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</si>
  <si>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</si>
  <si>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</si>
  <si>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</si>
  <si>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</si>
  <si>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</si>
  <si>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Breast cancer HR+HER2-</t>
  </si>
  <si>
    <t>Stage I-III incidence​</t>
  </si>
  <si>
    <t>Stage I-III DTP​</t>
  </si>
  <si>
    <t>PARP naïve​</t>
  </si>
  <si>
    <t>Triple-negative breast cancer (TNBC)</t>
  </si>
  <si>
    <t>Squamous non-small cell lung cancer (NSCLC)</t>
  </si>
  <si>
    <t>Stage IIIa/b incidence + Stage IV (Incidence + newly recurrent)​</t>
  </si>
  <si>
    <t>Patients on maintenance therapy receiving PARP​</t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</si>
  <si>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</si>
  <si>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</si>
  <si>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</si>
  <si>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</si>
  <si>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</si>
  <si>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</si>
  <si>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</si>
  <si>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2L post Programme Cell death Protein 1 (PD) + Chemotherapy (CT) patients </t>
  </si>
  <si>
    <t>98,646</t>
  </si>
  <si>
    <t>2L Eastern Co-operative Oncology Group (rating scale) (ECOG) (0-1) adjustment (Japan only)</t>
  </si>
  <si>
    <t>Stage III-IVAB Incidence</t>
  </si>
  <si>
    <t xml:space="preserve">Head &amp; Neck Squamous Cell Carcinoma (HNSCC) </t>
  </si>
  <si>
    <t>Stage III-IVAB Unresected CRT Treated</t>
  </si>
  <si>
    <t>Stage III-IVAB Unresected CRT Treated PD-L1 Positive</t>
  </si>
  <si>
    <t>Stage II-III colon cancer incidence + newly recurrent</t>
  </si>
  <si>
    <t xml:space="preserve">Colon Cancer </t>
  </si>
  <si>
    <t>Stage II-III Colon Cancer Receiving Surgery</t>
  </si>
  <si>
    <t>Stage II-III Colon Cancer Receiving Surgery dMMR/MSI-H</t>
  </si>
  <si>
    <t>Rectal Cancer</t>
  </si>
  <si>
    <t>Stage II-III rectal cancer incidence + newly recurrent</t>
  </si>
  <si>
    <t>Stage II-III rectal cancer dMMR / MSI-H</t>
  </si>
  <si>
    <t>Opportunity</t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</si>
  <si>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</si>
  <si>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t>Diagnosed patients ​</t>
  </si>
  <si>
    <t xml:space="preserve">Patients with Cholestatic pruritus </t>
  </si>
  <si>
    <t>Frontotemporal Dementia (FTD) - GRN Subtype</t>
  </si>
  <si>
    <t>FTD Prevalent patients​</t>
  </si>
  <si>
    <t>GRN Subtype</t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</si>
  <si>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</si>
  <si>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t>Prevalent patients</t>
  </si>
  <si>
    <t>F3 (numerous septa but not cirrhosis) patients</t>
  </si>
  <si>
    <t>References</t>
  </si>
  <si>
    <r>
      <t xml:space="preserve">International Database (census.gov) - </t>
    </r>
    <r>
      <rPr>
        <u/>
        <sz val="11"/>
        <color theme="1"/>
        <rFont val="Calibri"/>
        <family val="2"/>
        <scheme val="minor"/>
      </rPr>
      <t xml:space="preserve"> US</t>
    </r>
    <r>
      <rPr>
        <u/>
        <sz val="11"/>
        <color theme="10"/>
        <rFont val="Calibri"/>
        <family val="2"/>
        <scheme val="minor"/>
      </rPr>
      <t>, EU5, China and Japan (2030)</t>
    </r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</si>
  <si>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</si>
  <si>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</si>
  <si>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</si>
  <si>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Prevalence: (US) Wong et al; (CN) Polaris 2016; (JP) Tanaka; (DE, IT) Polairs 2016; (UK,ES,FR) Datamonitor</t>
  </si>
  <si>
    <t>Diagnosis: (US) Polaris 2016; (CN) Polaris 2016; (JP) Tanaka;  (DE, IT, UK, ES, FR) Polaris 2016</t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</si>
  <si>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  <r>
      <rPr>
        <sz val="10"/>
        <rFont val="GSK Precision"/>
        <family val="3"/>
      </rPr>
      <t>/IQVIA data</t>
    </r>
  </si>
  <si>
    <r>
      <rPr>
        <sz val="11"/>
        <rFont val="Calibri"/>
        <family val="2"/>
        <scheme val="minor"/>
      </rPr>
      <t>HBsAg &lt;3000: B-Clear mono Ph2b trial population</t>
    </r>
  </si>
  <si>
    <t>HIV Index: https://www.cdc.gov/hiv/statistics/overview/index.html</t>
  </si>
  <si>
    <t>HIV Treatment:  https://www.cdc.gov/hiv/statistics/overview/index.html</t>
  </si>
  <si>
    <t>HIV Prevention:  https://www.cdc.gov/nchhstp/newsroom/fact-sheets/hiv/prep-for-hiv-prevention-in-the-us-factsheet.html</t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</si>
  <si>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</si>
  <si>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</si>
  <si>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</si>
  <si>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</si>
  <si>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</si>
  <si>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</si>
  <si>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CernerEnviza (June 2021) and Zejula OC LRF (2022)</t>
  </si>
  <si>
    <t>EPOS 2020 Prevalence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</si>
  <si>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</si>
  <si>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</si>
  <si>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</si>
  <si>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</si>
  <si>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Strogan and Petri 2018, Yeh 2013, Zou 201, Schwarting 2021</t>
  </si>
  <si>
    <t>Wang 2016, World Bank 2022, You 2013, Zou 2014, Schwarting 2021</t>
  </si>
  <si>
    <t>Leuchten 2017, kampvlafka 2012</t>
  </si>
  <si>
    <t>US I&amp;A Analyses from 2023, Adelphi 2021 DSP, Global Benlysta Medical team eligibility rules 2021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</si>
  <si>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</si>
  <si>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</si>
  <si>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</si>
  <si>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</si>
  <si>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</si>
  <si>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</si>
  <si>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</si>
  <si>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US: Epiphany June 2021; EU/JP Kantar Health March 2020; China-Urban KH Feb 21; France Santé Publique France and A+A</t>
  </si>
  <si>
    <t>Cerner Envisa CancerMPact Patient Metrics (March '23)</t>
  </si>
  <si>
    <t>Extracted from Uterine Cancer Incidence using 93% ratio</t>
  </si>
  <si>
    <t>Derived from Cerner Enviza CancerMPact Patient Metrics and JEMPERLI LRF Assumptions (03/2023)</t>
  </si>
  <si>
    <t>CernerEnviza (June 2021)</t>
  </si>
  <si>
    <t>CernerEnviza (June 2021) and Zejula OC LRF (2022), EU5 has higher maintenance rate than US</t>
  </si>
  <si>
    <t>CernerEviza (2022)</t>
  </si>
  <si>
    <t>US: GSK epi study by Epiphany Partners Feb 2023; Germany, Spain: internal research on file; UK: HMRN registry data (2023); France, Italy: DRG 2017; Japan: JSH, MHLW registry data</t>
  </si>
  <si>
    <t>Diagnosed patients: Lu M, Liu JL, 2018 (US); Sebode 2020 (DE); Tanaka 2019 (JP/CN)</t>
  </si>
  <si>
    <t>Patients with Cholestatic pruritus (CP)​: Hegade 2018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</si>
  <si>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</si>
  <si>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</si>
  <si>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</si>
  <si>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Prevalent patients: Estes 2018</t>
  </si>
  <si>
    <t>Diagnosed patients​: Schattenberg 2021</t>
  </si>
  <si>
    <t>F3 (numerous septa but not cirrhosis) patients: Schattenberg 2021</t>
  </si>
  <si>
    <t>Cerner Eviza (April 2022)</t>
  </si>
  <si>
    <t>CernerEvisa CancerMPact (Jan 2023)</t>
  </si>
  <si>
    <t>Derived from CernerEvisa CancerMPact (Jan 2023) data and analysis of previous clinical trials in HNSCC</t>
  </si>
  <si>
    <t>CernerEvisa (April 2022)</t>
  </si>
  <si>
    <t xml:space="preserve">Andre, et al; 2020. 2. Lorenzi, et al; 2020. 3. Battaglin, et al; 2018. 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</si>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</sst>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rgb="FF404040"/>
      <name val="GSK Precision"/>
      <family val="3"/>
    </font>
    <font>
      <sz val="10"/>
      <color rgb="FF404040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  <font>
      <u/>
      <sz val="11"/>
      <color theme="1"/>
      <name val="Calibri"/>
      <family val="2"/>
      <scheme val="minor"/>
    </font>
    <font>
      <b/>
      <sz val="10"/>
      <name val="GSK Precision"/>
      <family val="3"/>
    </font>
    <font>
      <vertAlign val="superscript"/>
      <sz val="11"/>
      <name val="GSK Precision"/>
      <family val="3"/>
    </font>
    <font>
      <sz val="14"/>
      <name val="GSK Precision"/>
      <family val="3"/>
    </font>
    <font>
      <sz val="10"/>
      <name val="GSK Precision"/>
      <family val="2"/>
    </font>
    <font>
      <sz val="10"/>
      <color rgb="FF000000"/>
      <name val="GSK Precision"/>
      <family val="3"/>
    </font>
    <font>
      <sz val="10"/>
      <name val="GSK Precision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5"/>
      </top>
      <bottom/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theme="0" tint="-0.249977111117893"/>
      </right>
      <top/>
      <bottom style="medium">
        <color rgb="FF80808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80808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9" fillId="0" borderId="0" xfId="0" applyFont="1"/>
    <xf numFmtId="0" fontId="9" fillId="7" borderId="0" xfId="0" applyFont="1" applyFill="1"/>
    <xf numFmtId="0" fontId="9" fillId="7" borderId="0" xfId="0" applyFont="1" applyFill="1" applyAlignment="1">
      <alignment vertical="center"/>
    </xf>
    <xf numFmtId="0" fontId="9" fillId="7" borderId="1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5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7" borderId="0" xfId="0" applyFont="1" applyFill="1"/>
    <xf numFmtId="0" fontId="9" fillId="0" borderId="19" xfId="0" applyFont="1" applyBorder="1" applyAlignment="1">
      <alignment horizontal="left" inden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10" fillId="0" borderId="0" xfId="0" applyFont="1"/>
    <xf numFmtId="0" fontId="11" fillId="0" borderId="0" xfId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indent="1"/>
    </xf>
    <xf numFmtId="0" fontId="13" fillId="7" borderId="0" xfId="0" applyFont="1" applyFill="1"/>
    <xf numFmtId="0" fontId="1" fillId="7" borderId="0" xfId="0" applyFont="1" applyFill="1"/>
    <xf numFmtId="0" fontId="2" fillId="7" borderId="0" xfId="0" applyFont="1" applyFill="1"/>
    <xf numFmtId="0" fontId="1" fillId="7" borderId="0" xfId="0" applyFont="1" applyFill="1" applyAlignment="1">
      <alignment vertical="center"/>
    </xf>
    <xf numFmtId="0" fontId="1" fillId="7" borderId="15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" fillId="7" borderId="14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 wrapText="1"/>
    </xf>
    <xf numFmtId="3" fontId="16" fillId="7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1" fillId="0" borderId="0" xfId="1"/>
    <xf numFmtId="0" fontId="19" fillId="0" borderId="0" xfId="0" applyFont="1" applyAlignment="1">
      <alignment horizontal="left"/>
    </xf>
    <xf numFmtId="0" fontId="4" fillId="0" borderId="23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14" fillId="0" borderId="6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1" fillId="0" borderId="5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wrapText="1"/>
    </xf>
    <xf numFmtId="0" fontId="21" fillId="0" borderId="3" xfId="0" applyFont="1" applyBorder="1" applyAlignment="1">
      <alignment horizontal="left" vertical="center" wrapText="1" indent="1"/>
    </xf>
    <xf numFmtId="0" fontId="22" fillId="0" borderId="0" xfId="0" applyFont="1" applyAlignment="1">
      <alignment horizontal="right" wrapText="1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vertical="center"/>
    </xf>
    <xf numFmtId="0" fontId="23" fillId="0" borderId="0" xfId="0" applyFont="1"/>
    <xf numFmtId="0" fontId="18" fillId="0" borderId="0" xfId="0" applyFont="1"/>
    <xf numFmtId="0" fontId="24" fillId="0" borderId="0" xfId="0" applyFont="1"/>
    <xf numFmtId="0" fontId="5" fillId="0" borderId="24" xfId="0" applyFont="1" applyBorder="1" applyAlignment="1">
      <alignment horizontal="left" vertical="center" wrapText="1"/>
    </xf>
    <xf numFmtId="3" fontId="25" fillId="0" borderId="25" xfId="0" applyNumberFormat="1" applyFont="1" applyBorder="1" applyAlignment="1">
      <alignment horizontal="right" wrapText="1"/>
    </xf>
    <xf numFmtId="0" fontId="25" fillId="0" borderId="25" xfId="0" applyFont="1" applyBorder="1" applyAlignment="1">
      <alignment horizontal="right" wrapText="1"/>
    </xf>
    <xf numFmtId="3" fontId="25" fillId="0" borderId="9" xfId="0" applyNumberFormat="1" applyFont="1" applyBorder="1" applyAlignment="1">
      <alignment horizontal="right" wrapText="1"/>
    </xf>
    <xf numFmtId="3" fontId="25" fillId="7" borderId="9" xfId="0" applyNumberFormat="1" applyFont="1" applyFill="1" applyBorder="1" applyAlignment="1">
      <alignment horizontal="right" wrapText="1"/>
    </xf>
    <xf numFmtId="3" fontId="25" fillId="0" borderId="11" xfId="0" applyNumberFormat="1" applyFont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center" vertical="center" textRotation="90"/>
    </xf>
    <xf numFmtId="0" fontId="21" fillId="0" borderId="5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199337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nchhstp/newsroom/fact-sheets/hiv/prep-for-hiv-prevention-in-the-us-factsheet.html" TargetMode="Externa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www.cdc.gov/hiv/statistics/overview/index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nsus.gov/data-tools/demo/idb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sheetPr>
    <pageSetUpPr fitToPage="1"/>
  </sheetPr>
  <dimension ref="A1:K159"/>
  <sheetViews>
    <sheetView showGridLines="0" tabSelected="1" zoomScale="80" zoomScaleNormal="80" workbookViewId="0">
      <selection activeCell="F47" sqref="F47"/>
    </sheetView>
  </sheetViews>
  <sheetFormatPr defaultColWidth="8.85546875" defaultRowHeight="24.75" x14ac:dyDescent="0.55000000000000004"/>
  <cols>
    <col min="1" max="1" width="1.5703125" style="1" customWidth="1"/>
    <col min="2" max="2" width="8.85546875" style="19"/>
    <col min="3" max="3" width="51.42578125" style="18" customWidth="1"/>
    <col min="4" max="4" width="60.85546875" style="5" customWidth="1"/>
    <col min="5" max="8" width="15" style="17" customWidth="1"/>
    <col min="9" max="9" width="15.5703125" style="17" customWidth="1"/>
    <col min="10" max="10" width="3.140625" style="33" customWidth="1"/>
    <col min="12" max="16384" width="8.85546875" style="1"/>
  </cols>
  <sheetData>
    <row r="1" spans="2:11" ht="17.45" customHeight="1" x14ac:dyDescent="0.4">
      <c r="B1" s="21"/>
      <c r="C1" s="21"/>
      <c r="D1" s="64" t="s">
        <v>0</v>
      </c>
      <c r="E1" s="64"/>
      <c r="F1" s="64"/>
      <c r="G1" s="64"/>
      <c r="H1" s="64"/>
      <c r="I1" s="64"/>
    </row>
    <row r="2" spans="2:11" ht="14.45" customHeight="1" x14ac:dyDescent="0.4">
      <c r="B2" s="21"/>
      <c r="C2" s="21"/>
      <c r="D2" s="64"/>
      <c r="E2" s="64"/>
      <c r="F2" s="64"/>
      <c r="G2" s="64"/>
      <c r="H2" s="64"/>
      <c r="I2" s="64"/>
    </row>
    <row r="3" spans="2:11" ht="14.45" customHeight="1" x14ac:dyDescent="0.4">
      <c r="B3" s="21"/>
      <c r="C3" s="21"/>
      <c r="D3" s="64"/>
      <c r="E3" s="64"/>
      <c r="F3" s="64"/>
      <c r="G3" s="64"/>
      <c r="H3" s="64"/>
      <c r="I3" s="64"/>
    </row>
    <row r="4" spans="2:11" ht="14.45" customHeight="1" x14ac:dyDescent="0.4">
      <c r="B4" s="21"/>
      <c r="C4" s="21"/>
      <c r="D4" s="64"/>
      <c r="E4" s="64"/>
      <c r="F4" s="64"/>
      <c r="G4" s="64"/>
      <c r="H4" s="64"/>
      <c r="I4" s="64"/>
    </row>
    <row r="5" spans="2:11" s="8" customFormat="1" ht="20.100000000000001" customHeight="1" thickBot="1" x14ac:dyDescent="0.45">
      <c r="B5" s="6"/>
      <c r="C5" s="6"/>
      <c r="D5" s="6"/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41"/>
    </row>
    <row r="6" spans="2:11" s="9" customFormat="1" ht="18" customHeight="1" thickBot="1" x14ac:dyDescent="0.45">
      <c r="B6" s="75" t="s">
        <v>6</v>
      </c>
      <c r="C6" s="68" t="s">
        <v>7</v>
      </c>
      <c r="D6" s="56" t="s">
        <v>8</v>
      </c>
      <c r="E6" s="59">
        <v>132406309</v>
      </c>
      <c r="F6" s="59">
        <v>149592725</v>
      </c>
      <c r="G6" s="59">
        <v>567439070</v>
      </c>
      <c r="H6" s="59">
        <v>62718587</v>
      </c>
      <c r="I6" s="59">
        <f>SUM(E6:H6)</f>
        <v>912156691</v>
      </c>
      <c r="J6" s="33">
        <v>1</v>
      </c>
      <c r="K6" s="20"/>
    </row>
    <row r="7" spans="2:11" s="9" customFormat="1" ht="18" customHeight="1" thickBot="1" x14ac:dyDescent="0.45">
      <c r="B7" s="75"/>
      <c r="C7" s="68"/>
      <c r="D7" s="10" t="s">
        <v>9</v>
      </c>
      <c r="E7" s="59">
        <v>147042517</v>
      </c>
      <c r="F7" s="59">
        <v>124921577</v>
      </c>
      <c r="G7" s="59">
        <v>598827615</v>
      </c>
      <c r="H7" s="59">
        <v>40294831</v>
      </c>
      <c r="I7" s="59">
        <f t="shared" ref="I7:I14" si="0">SUM(E7:H7)</f>
        <v>911086540</v>
      </c>
      <c r="J7" s="33">
        <v>1</v>
      </c>
      <c r="K7" s="32"/>
    </row>
    <row r="8" spans="2:11" s="9" customFormat="1" ht="18" customHeight="1" thickBot="1" x14ac:dyDescent="0.45">
      <c r="B8" s="75"/>
      <c r="C8" s="67" t="s">
        <v>10</v>
      </c>
      <c r="D8" s="10" t="s">
        <v>11</v>
      </c>
      <c r="E8" s="59">
        <v>73137570</v>
      </c>
      <c r="F8" s="59">
        <v>81383033</v>
      </c>
      <c r="G8" s="59">
        <v>252891091</v>
      </c>
      <c r="H8" s="59">
        <v>36872819</v>
      </c>
      <c r="I8" s="59">
        <f t="shared" si="0"/>
        <v>444284513</v>
      </c>
      <c r="J8" s="33">
        <v>1</v>
      </c>
      <c r="K8" s="32"/>
    </row>
    <row r="9" spans="2:11" s="9" customFormat="1" ht="18" customHeight="1" thickBot="1" x14ac:dyDescent="0.45">
      <c r="B9" s="75"/>
      <c r="C9" s="67"/>
      <c r="D9" s="10" t="s">
        <v>12</v>
      </c>
      <c r="E9" s="59">
        <v>92702683</v>
      </c>
      <c r="F9" s="59">
        <v>105196104</v>
      </c>
      <c r="G9" s="59">
        <v>365626764</v>
      </c>
      <c r="H9" s="59">
        <v>45073241</v>
      </c>
      <c r="I9" s="59">
        <f t="shared" si="0"/>
        <v>608598792</v>
      </c>
      <c r="J9" s="33">
        <v>1</v>
      </c>
      <c r="K9" s="32"/>
    </row>
    <row r="10" spans="2:11" s="9" customFormat="1" ht="18" customHeight="1" thickBot="1" x14ac:dyDescent="0.45">
      <c r="B10" s="75"/>
      <c r="C10" s="67" t="s">
        <v>13</v>
      </c>
      <c r="D10" s="10" t="s">
        <v>14</v>
      </c>
      <c r="E10" s="59">
        <v>51445300</v>
      </c>
      <c r="F10" s="59">
        <v>42310870</v>
      </c>
      <c r="G10" s="59" t="s">
        <v>15</v>
      </c>
      <c r="H10" s="59" t="s">
        <v>15</v>
      </c>
      <c r="I10" s="59">
        <f t="shared" si="0"/>
        <v>93756170</v>
      </c>
      <c r="J10" s="33">
        <v>1</v>
      </c>
      <c r="K10" s="32"/>
    </row>
    <row r="11" spans="2:11" s="9" customFormat="1" ht="18" customHeight="1" thickBot="1" x14ac:dyDescent="0.45">
      <c r="B11" s="75"/>
      <c r="C11" s="67"/>
      <c r="D11" s="10" t="s">
        <v>16</v>
      </c>
      <c r="E11" s="59" t="s">
        <v>15</v>
      </c>
      <c r="F11" s="59">
        <v>9019878</v>
      </c>
      <c r="G11" s="59">
        <v>37185409</v>
      </c>
      <c r="H11" s="59" t="s">
        <v>15</v>
      </c>
      <c r="I11" s="59">
        <f t="shared" si="0"/>
        <v>46205287</v>
      </c>
      <c r="J11" s="34">
        <v>1</v>
      </c>
      <c r="K11" s="32"/>
    </row>
    <row r="12" spans="2:11" s="9" customFormat="1" ht="18" customHeight="1" thickBot="1" x14ac:dyDescent="0.45">
      <c r="B12" s="75"/>
      <c r="C12" s="42" t="s">
        <v>17</v>
      </c>
      <c r="D12" s="10" t="s">
        <v>18</v>
      </c>
      <c r="E12" s="59">
        <v>353017436.5</v>
      </c>
      <c r="F12" s="59">
        <v>329634158.5</v>
      </c>
      <c r="G12" s="59">
        <v>1418377907.5</v>
      </c>
      <c r="H12" s="59">
        <v>119320195</v>
      </c>
      <c r="I12" s="59">
        <f t="shared" si="0"/>
        <v>2220349697.5</v>
      </c>
      <c r="J12" s="34">
        <v>1</v>
      </c>
      <c r="K12" s="32"/>
    </row>
    <row r="13" spans="2:11" s="9" customFormat="1" ht="18" customHeight="1" thickBot="1" x14ac:dyDescent="0.45">
      <c r="B13" s="75"/>
      <c r="C13" s="71" t="s">
        <v>19</v>
      </c>
      <c r="D13" s="10" t="s">
        <v>20</v>
      </c>
      <c r="E13" s="59">
        <v>75651904</v>
      </c>
      <c r="F13" s="59">
        <v>56621954</v>
      </c>
      <c r="G13" s="59">
        <v>258172440</v>
      </c>
      <c r="H13" s="59">
        <v>16718604</v>
      </c>
      <c r="I13" s="59">
        <f t="shared" si="0"/>
        <v>407164902</v>
      </c>
      <c r="J13" s="34">
        <v>1</v>
      </c>
      <c r="K13" s="32"/>
    </row>
    <row r="14" spans="2:11" s="9" customFormat="1" ht="18" customHeight="1" thickBot="1" x14ac:dyDescent="0.45">
      <c r="B14" s="75"/>
      <c r="C14" s="71"/>
      <c r="D14" s="10" t="s">
        <v>21</v>
      </c>
      <c r="E14" s="59">
        <v>279448826</v>
      </c>
      <c r="F14" s="59">
        <v>274514302</v>
      </c>
      <c r="G14" s="59">
        <v>1166266685</v>
      </c>
      <c r="H14" s="59">
        <v>103013418</v>
      </c>
      <c r="I14" s="59">
        <f t="shared" si="0"/>
        <v>1823243231</v>
      </c>
      <c r="J14" s="34">
        <v>1</v>
      </c>
      <c r="K14" s="1"/>
    </row>
    <row r="15" spans="2:11" s="9" customFormat="1" ht="18" customHeight="1" thickBot="1" x14ac:dyDescent="0.45">
      <c r="B15" s="75"/>
      <c r="C15" s="67" t="s">
        <v>22</v>
      </c>
      <c r="D15" s="11" t="s">
        <v>23</v>
      </c>
      <c r="E15" s="59">
        <v>15015090</v>
      </c>
      <c r="F15" s="59">
        <v>15200806</v>
      </c>
      <c r="G15" s="59" t="s">
        <v>15</v>
      </c>
      <c r="H15" s="59">
        <v>2917115</v>
      </c>
      <c r="I15" s="59">
        <v>33133011</v>
      </c>
      <c r="J15" s="36">
        <v>2</v>
      </c>
      <c r="K15" s="32"/>
    </row>
    <row r="16" spans="2:11" s="9" customFormat="1" ht="33" customHeight="1" thickBot="1" x14ac:dyDescent="0.45">
      <c r="B16" s="75"/>
      <c r="C16" s="67"/>
      <c r="D16" s="12" t="s">
        <v>24</v>
      </c>
      <c r="E16" s="59">
        <v>3087120</v>
      </c>
      <c r="F16" s="59">
        <v>2164554</v>
      </c>
      <c r="G16" s="59" t="s">
        <v>15</v>
      </c>
      <c r="H16" s="59">
        <v>423762</v>
      </c>
      <c r="I16" s="59">
        <v>5675436</v>
      </c>
      <c r="J16" s="36">
        <v>2</v>
      </c>
      <c r="K16" s="32"/>
    </row>
    <row r="17" spans="2:11" s="9" customFormat="1" ht="18" customHeight="1" thickBot="1" x14ac:dyDescent="0.45">
      <c r="B17" s="75"/>
      <c r="C17" s="67" t="s">
        <v>25</v>
      </c>
      <c r="D17" s="11" t="s">
        <v>23</v>
      </c>
      <c r="E17" s="59">
        <v>3391740</v>
      </c>
      <c r="F17" s="59" t="s">
        <v>15</v>
      </c>
      <c r="G17" s="59" t="s">
        <v>15</v>
      </c>
      <c r="H17" s="59" t="s">
        <v>15</v>
      </c>
      <c r="I17" s="59">
        <v>3391740</v>
      </c>
      <c r="J17" s="35">
        <v>3</v>
      </c>
      <c r="K17" s="32"/>
    </row>
    <row r="18" spans="2:11" s="9" customFormat="1" ht="35.25" thickBot="1" x14ac:dyDescent="0.45">
      <c r="B18" s="75"/>
      <c r="C18" s="67"/>
      <c r="D18" s="11" t="s">
        <v>26</v>
      </c>
      <c r="E18" s="59">
        <v>502000</v>
      </c>
      <c r="F18" s="59" t="s">
        <v>15</v>
      </c>
      <c r="G18" s="59" t="s">
        <v>15</v>
      </c>
      <c r="H18" s="59" t="s">
        <v>15</v>
      </c>
      <c r="I18" s="59">
        <v>502000</v>
      </c>
      <c r="J18" s="35">
        <v>4</v>
      </c>
      <c r="K18" s="32"/>
    </row>
    <row r="19" spans="2:11" s="9" customFormat="1" ht="18" customHeight="1" thickBot="1" x14ac:dyDescent="0.45">
      <c r="B19" s="75"/>
      <c r="C19" s="69" t="s">
        <v>27</v>
      </c>
      <c r="D19" s="13" t="s">
        <v>28</v>
      </c>
      <c r="E19" s="59">
        <v>1173685</v>
      </c>
      <c r="F19" s="59">
        <v>1402766.8928124108</v>
      </c>
      <c r="G19" s="59">
        <v>57342176</v>
      </c>
      <c r="H19" s="59">
        <v>774515</v>
      </c>
      <c r="I19" s="59">
        <v>60693143</v>
      </c>
      <c r="J19" s="37">
        <v>5</v>
      </c>
      <c r="K19" s="32"/>
    </row>
    <row r="20" spans="2:11" s="9" customFormat="1" ht="18" customHeight="1" thickBot="1" x14ac:dyDescent="0.45">
      <c r="B20" s="75"/>
      <c r="C20" s="69"/>
      <c r="D20" s="14" t="s">
        <v>29</v>
      </c>
      <c r="E20" s="59">
        <v>491719</v>
      </c>
      <c r="F20" s="59">
        <v>326384.20489898277</v>
      </c>
      <c r="G20" s="59">
        <v>16479685</v>
      </c>
      <c r="H20" s="59">
        <v>464709</v>
      </c>
      <c r="I20" s="59">
        <v>17762497</v>
      </c>
      <c r="J20" s="35">
        <v>6</v>
      </c>
    </row>
    <row r="21" spans="2:11" s="9" customFormat="1" ht="18" customHeight="1" thickBot="1" x14ac:dyDescent="0.45">
      <c r="B21" s="75"/>
      <c r="C21" s="69"/>
      <c r="D21" s="13" t="s">
        <v>30</v>
      </c>
      <c r="E21" s="59">
        <v>152801</v>
      </c>
      <c r="F21" s="59">
        <v>148997.99254217654</v>
      </c>
      <c r="G21" s="59">
        <v>6791701</v>
      </c>
      <c r="H21" s="59">
        <v>182604</v>
      </c>
      <c r="I21" s="59">
        <v>7276104</v>
      </c>
      <c r="J21" s="35">
        <v>7</v>
      </c>
    </row>
    <row r="22" spans="2:11" s="9" customFormat="1" ht="30.6" customHeight="1" thickBot="1" x14ac:dyDescent="0.45">
      <c r="B22" s="75"/>
      <c r="C22" s="69"/>
      <c r="D22" s="14" t="s">
        <v>31</v>
      </c>
      <c r="E22" s="59">
        <v>94031</v>
      </c>
      <c r="F22" s="59">
        <v>91326.011874592718</v>
      </c>
      <c r="G22" s="59">
        <v>4148676</v>
      </c>
      <c r="H22" s="59">
        <v>111197</v>
      </c>
      <c r="I22" s="59">
        <v>4445230</v>
      </c>
      <c r="J22" s="35">
        <v>8</v>
      </c>
    </row>
    <row r="23" spans="2:11" s="9" customFormat="1" ht="18" customHeight="1" thickBot="1" x14ac:dyDescent="0.45">
      <c r="B23" s="78" t="s">
        <v>32</v>
      </c>
      <c r="C23" s="66" t="s">
        <v>33</v>
      </c>
      <c r="D23" s="13" t="s">
        <v>34</v>
      </c>
      <c r="E23" s="59">
        <v>1793000</v>
      </c>
      <c r="F23" s="59">
        <v>911000</v>
      </c>
      <c r="G23" s="59" t="s">
        <v>15</v>
      </c>
      <c r="H23" s="59">
        <v>52000</v>
      </c>
      <c r="I23" s="59">
        <f>SUM(E23:H23)</f>
        <v>2756000</v>
      </c>
      <c r="J23" s="36">
        <v>9</v>
      </c>
      <c r="K23" s="32"/>
    </row>
    <row r="24" spans="2:11" s="9" customFormat="1" ht="18" customHeight="1" thickBot="1" x14ac:dyDescent="0.45">
      <c r="B24" s="78"/>
      <c r="C24" s="66"/>
      <c r="D24" s="14" t="s">
        <v>29</v>
      </c>
      <c r="E24" s="59">
        <v>1440000</v>
      </c>
      <c r="F24" s="59">
        <v>760000</v>
      </c>
      <c r="G24" s="59" t="s">
        <v>15</v>
      </c>
      <c r="H24" s="59">
        <v>47000</v>
      </c>
      <c r="I24" s="59">
        <f>SUM(E24:H24)</f>
        <v>2247000</v>
      </c>
      <c r="J24" s="36">
        <v>10</v>
      </c>
      <c r="K24" s="32"/>
    </row>
    <row r="25" spans="2:11" s="9" customFormat="1" ht="18" customHeight="1" thickBot="1" x14ac:dyDescent="0.45">
      <c r="B25" s="78"/>
      <c r="C25" s="66"/>
      <c r="D25" s="13" t="s">
        <v>35</v>
      </c>
      <c r="E25" s="59">
        <v>1146000</v>
      </c>
      <c r="F25" s="59">
        <v>678000</v>
      </c>
      <c r="G25" s="59" t="s">
        <v>15</v>
      </c>
      <c r="H25" s="59">
        <v>44000</v>
      </c>
      <c r="I25" s="59">
        <f>SUM(E25:H25)</f>
        <v>1868000</v>
      </c>
      <c r="J25" s="36">
        <v>11</v>
      </c>
      <c r="K25" s="32"/>
    </row>
    <row r="26" spans="2:11" s="9" customFormat="1" ht="18" customHeight="1" thickBot="1" x14ac:dyDescent="0.45">
      <c r="B26" s="78"/>
      <c r="C26" s="66"/>
      <c r="D26" s="14" t="s">
        <v>36</v>
      </c>
      <c r="E26" s="57">
        <v>37000</v>
      </c>
      <c r="F26" s="57">
        <v>17000</v>
      </c>
      <c r="G26" s="58" t="s">
        <v>15</v>
      </c>
      <c r="H26" s="57">
        <v>1500</v>
      </c>
      <c r="I26" s="57">
        <v>55500</v>
      </c>
      <c r="J26" s="36"/>
      <c r="K26" s="32"/>
    </row>
    <row r="27" spans="2:11" s="9" customFormat="1" ht="18" customHeight="1" thickBot="1" x14ac:dyDescent="0.45">
      <c r="B27" s="78"/>
      <c r="C27" s="66"/>
      <c r="D27" s="11" t="s">
        <v>37</v>
      </c>
      <c r="E27" s="59">
        <v>47000</v>
      </c>
      <c r="F27" s="59">
        <v>22000</v>
      </c>
      <c r="G27" s="59" t="s">
        <v>15</v>
      </c>
      <c r="H27" s="59">
        <v>1000</v>
      </c>
      <c r="I27" s="59">
        <f>SUM(E27:H27)</f>
        <v>70000</v>
      </c>
      <c r="J27" s="36">
        <v>7</v>
      </c>
      <c r="K27" s="32"/>
    </row>
    <row r="28" spans="2:11" s="9" customFormat="1" ht="18" customHeight="1" thickBot="1" x14ac:dyDescent="0.45">
      <c r="B28" s="81" t="s">
        <v>38</v>
      </c>
      <c r="C28" s="65" t="s">
        <v>39</v>
      </c>
      <c r="D28" s="13" t="s">
        <v>40</v>
      </c>
      <c r="E28" s="59">
        <v>22354713</v>
      </c>
      <c r="F28" s="59">
        <v>18356483</v>
      </c>
      <c r="G28" s="59">
        <v>19920000</v>
      </c>
      <c r="H28" s="59">
        <v>2898016</v>
      </c>
      <c r="I28" s="59">
        <v>63529212</v>
      </c>
      <c r="J28" s="36">
        <v>12</v>
      </c>
      <c r="K28" s="32"/>
    </row>
    <row r="29" spans="2:11" s="9" customFormat="1" ht="18" customHeight="1" thickBot="1" x14ac:dyDescent="0.45">
      <c r="B29" s="81"/>
      <c r="C29" s="65"/>
      <c r="D29" s="14" t="s">
        <v>41</v>
      </c>
      <c r="E29" s="59">
        <v>10888523</v>
      </c>
      <c r="F29" s="59">
        <v>12854663</v>
      </c>
      <c r="G29" s="59">
        <v>11000000</v>
      </c>
      <c r="H29" s="59">
        <v>2134495</v>
      </c>
      <c r="I29" s="59">
        <v>36877681</v>
      </c>
      <c r="J29" s="36">
        <v>13</v>
      </c>
      <c r="K29" s="32"/>
    </row>
    <row r="30" spans="2:11" s="9" customFormat="1" ht="35.25" thickBot="1" x14ac:dyDescent="0.45">
      <c r="B30" s="81"/>
      <c r="C30" s="65"/>
      <c r="D30" s="13" t="s">
        <v>42</v>
      </c>
      <c r="E30" s="59">
        <v>2950000</v>
      </c>
      <c r="F30" s="59">
        <v>1288616</v>
      </c>
      <c r="G30" s="59">
        <v>994958</v>
      </c>
      <c r="H30" s="59">
        <v>243545</v>
      </c>
      <c r="I30" s="59">
        <v>5477119</v>
      </c>
      <c r="J30" s="36">
        <v>14</v>
      </c>
      <c r="K30" s="32"/>
    </row>
    <row r="31" spans="2:11" s="9" customFormat="1" ht="18" customHeight="1" thickBot="1" x14ac:dyDescent="0.45">
      <c r="B31" s="81"/>
      <c r="C31" s="65"/>
      <c r="D31" s="14" t="s">
        <v>43</v>
      </c>
      <c r="E31" s="59">
        <v>805011</v>
      </c>
      <c r="F31" s="59">
        <v>289098</v>
      </c>
      <c r="G31" s="59">
        <v>994958</v>
      </c>
      <c r="H31" s="59">
        <v>243545</v>
      </c>
      <c r="I31" s="59">
        <v>2332612</v>
      </c>
      <c r="J31" s="36">
        <v>15</v>
      </c>
      <c r="K31" s="32"/>
    </row>
    <row r="32" spans="2:11" s="9" customFormat="1" ht="18" customHeight="1" thickBot="1" x14ac:dyDescent="0.45">
      <c r="B32" s="81"/>
      <c r="C32" s="65"/>
      <c r="D32" s="63" t="s">
        <v>44</v>
      </c>
      <c r="E32" s="59">
        <v>483000</v>
      </c>
      <c r="F32" s="59">
        <v>173458</v>
      </c>
      <c r="G32" s="59">
        <v>596975</v>
      </c>
      <c r="H32" s="59">
        <v>107160</v>
      </c>
      <c r="I32" s="59">
        <v>1360593</v>
      </c>
      <c r="J32" s="36">
        <v>16</v>
      </c>
      <c r="K32" s="32"/>
    </row>
    <row r="33" spans="2:11" s="9" customFormat="1" ht="18" customHeight="1" thickBot="1" x14ac:dyDescent="0.45">
      <c r="B33" s="81"/>
      <c r="C33" s="72" t="s">
        <v>45</v>
      </c>
      <c r="D33" s="14" t="s">
        <v>40</v>
      </c>
      <c r="E33" s="59">
        <v>5672</v>
      </c>
      <c r="F33" s="59">
        <v>2755</v>
      </c>
      <c r="G33" s="59">
        <v>7064</v>
      </c>
      <c r="H33" s="59">
        <v>875</v>
      </c>
      <c r="I33" s="59">
        <v>16366</v>
      </c>
      <c r="J33" s="35">
        <v>12</v>
      </c>
      <c r="K33" s="32"/>
    </row>
    <row r="34" spans="2:11" s="9" customFormat="1" ht="18" customHeight="1" thickBot="1" x14ac:dyDescent="0.45">
      <c r="B34" s="81"/>
      <c r="C34" s="72"/>
      <c r="D34" s="13" t="s">
        <v>46</v>
      </c>
      <c r="E34" s="59">
        <v>5105</v>
      </c>
      <c r="F34" s="59">
        <v>2479</v>
      </c>
      <c r="G34" s="59">
        <v>6710</v>
      </c>
      <c r="H34" s="59">
        <v>787</v>
      </c>
      <c r="I34" s="59">
        <v>15081</v>
      </c>
      <c r="J34" s="35">
        <v>17</v>
      </c>
      <c r="K34" s="32"/>
    </row>
    <row r="35" spans="2:11" s="9" customFormat="1" ht="18" customHeight="1" thickBot="1" x14ac:dyDescent="0.45">
      <c r="B35" s="81"/>
      <c r="C35" s="73" t="s">
        <v>47</v>
      </c>
      <c r="D35" s="14" t="s">
        <v>48</v>
      </c>
      <c r="E35" s="59">
        <v>9388050</v>
      </c>
      <c r="F35" s="59">
        <v>9542070</v>
      </c>
      <c r="G35" s="59">
        <v>73424125</v>
      </c>
      <c r="H35" s="59">
        <v>1080997</v>
      </c>
      <c r="I35" s="59">
        <v>93435242</v>
      </c>
      <c r="J35" s="35">
        <v>18</v>
      </c>
      <c r="K35" s="32"/>
    </row>
    <row r="36" spans="2:11" s="9" customFormat="1" ht="18" customHeight="1" thickBot="1" x14ac:dyDescent="0.45">
      <c r="B36" s="81"/>
      <c r="C36" s="73"/>
      <c r="D36" s="13" t="s">
        <v>49</v>
      </c>
      <c r="E36" s="59">
        <v>2347010</v>
      </c>
      <c r="F36" s="59">
        <v>2385520</v>
      </c>
      <c r="G36" s="59">
        <v>10279378</v>
      </c>
      <c r="H36" s="59">
        <v>229815</v>
      </c>
      <c r="I36" s="59">
        <v>15241723</v>
      </c>
      <c r="J36" s="35">
        <v>19</v>
      </c>
      <c r="K36" s="32"/>
    </row>
    <row r="37" spans="2:11" s="9" customFormat="1" ht="18" customHeight="1" thickBot="1" x14ac:dyDescent="0.45">
      <c r="B37" s="81"/>
      <c r="C37" s="73"/>
      <c r="D37" s="14" t="s">
        <v>46</v>
      </c>
      <c r="E37" s="59">
        <v>1056160</v>
      </c>
      <c r="F37" s="59">
        <v>1073480</v>
      </c>
      <c r="G37" s="59">
        <v>1944000</v>
      </c>
      <c r="H37" s="59">
        <v>229815</v>
      </c>
      <c r="I37" s="59">
        <v>4303455</v>
      </c>
      <c r="J37" s="35">
        <v>20</v>
      </c>
      <c r="K37" s="32"/>
    </row>
    <row r="38" spans="2:11" s="9" customFormat="1" ht="18" customHeight="1" thickBot="1" x14ac:dyDescent="0.45">
      <c r="B38" s="81"/>
      <c r="C38" s="73"/>
      <c r="D38" s="13" t="s">
        <v>50</v>
      </c>
      <c r="E38" s="59">
        <v>417181</v>
      </c>
      <c r="F38" s="59" t="s">
        <v>51</v>
      </c>
      <c r="G38" s="59" t="s">
        <v>52</v>
      </c>
      <c r="H38" s="59" t="s">
        <v>53</v>
      </c>
      <c r="I38" s="59">
        <v>417181</v>
      </c>
      <c r="J38" s="35">
        <v>21</v>
      </c>
      <c r="K38" s="32"/>
    </row>
    <row r="39" spans="2:11" s="9" customFormat="1" ht="18" customHeight="1" thickBot="1" x14ac:dyDescent="0.45">
      <c r="B39" s="81"/>
      <c r="C39" s="73"/>
      <c r="D39" s="14" t="s">
        <v>54</v>
      </c>
      <c r="E39" s="59">
        <v>156443</v>
      </c>
      <c r="F39" s="59" t="s">
        <v>55</v>
      </c>
      <c r="G39" s="59" t="s">
        <v>56</v>
      </c>
      <c r="H39" s="59" t="s">
        <v>57</v>
      </c>
      <c r="I39" s="59">
        <v>156443</v>
      </c>
      <c r="J39" s="35">
        <v>21</v>
      </c>
      <c r="K39" s="32"/>
    </row>
    <row r="40" spans="2:11" s="9" customFormat="1" ht="18" customHeight="1" thickBot="1" x14ac:dyDescent="0.45">
      <c r="B40" s="81"/>
      <c r="C40" s="65" t="s">
        <v>58</v>
      </c>
      <c r="D40" s="13" t="s">
        <v>40</v>
      </c>
      <c r="E40" s="59">
        <v>9802</v>
      </c>
      <c r="F40" s="59">
        <v>5253</v>
      </c>
      <c r="G40" s="59">
        <v>5550</v>
      </c>
      <c r="H40" s="59">
        <v>18648</v>
      </c>
      <c r="I40" s="59">
        <v>39253</v>
      </c>
      <c r="J40" s="35">
        <v>22</v>
      </c>
      <c r="K40" s="32"/>
    </row>
    <row r="41" spans="2:11" s="9" customFormat="1" ht="18" customHeight="1" thickBot="1" x14ac:dyDescent="0.45">
      <c r="B41" s="81"/>
      <c r="C41" s="65"/>
      <c r="D41" s="14" t="s">
        <v>46</v>
      </c>
      <c r="E41" s="59">
        <v>9312</v>
      </c>
      <c r="F41" s="59">
        <v>4990</v>
      </c>
      <c r="G41" s="59">
        <v>5272</v>
      </c>
      <c r="H41" s="59">
        <v>6993</v>
      </c>
      <c r="I41" s="59">
        <v>26567</v>
      </c>
      <c r="J41" s="35">
        <v>23</v>
      </c>
      <c r="K41" s="32"/>
    </row>
    <row r="42" spans="2:11" s="9" customFormat="1" ht="18" customHeight="1" thickBot="1" x14ac:dyDescent="0.45">
      <c r="B42" s="81"/>
      <c r="C42" s="72" t="s">
        <v>59</v>
      </c>
      <c r="D42" s="13" t="s">
        <v>60</v>
      </c>
      <c r="E42" s="60">
        <v>883000</v>
      </c>
      <c r="F42" s="60">
        <v>219000</v>
      </c>
      <c r="G42" s="60">
        <v>1544000</v>
      </c>
      <c r="H42" s="60">
        <v>124000</v>
      </c>
      <c r="I42" s="60">
        <v>2770000</v>
      </c>
      <c r="J42" s="35">
        <v>24</v>
      </c>
      <c r="K42" s="32"/>
    </row>
    <row r="43" spans="2:11" s="9" customFormat="1" ht="18" customHeight="1" thickBot="1" x14ac:dyDescent="0.45">
      <c r="B43" s="81"/>
      <c r="C43" s="72"/>
      <c r="D43" s="14" t="s">
        <v>61</v>
      </c>
      <c r="E43" s="60">
        <v>570000</v>
      </c>
      <c r="F43" s="60">
        <v>164000</v>
      </c>
      <c r="G43" s="60">
        <v>1158000</v>
      </c>
      <c r="H43" s="60">
        <v>93000</v>
      </c>
      <c r="I43" s="60">
        <v>1985000</v>
      </c>
      <c r="J43" s="35">
        <v>25</v>
      </c>
      <c r="K43" s="32"/>
    </row>
    <row r="44" spans="2:11" s="9" customFormat="1" ht="35.25" thickBot="1" x14ac:dyDescent="0.45">
      <c r="B44" s="81"/>
      <c r="C44" s="72"/>
      <c r="D44" s="13" t="s">
        <v>62</v>
      </c>
      <c r="E44" s="60">
        <v>526000</v>
      </c>
      <c r="F44" s="60">
        <v>151000</v>
      </c>
      <c r="G44" s="60">
        <v>1067000</v>
      </c>
      <c r="H44" s="60">
        <v>86000</v>
      </c>
      <c r="I44" s="60">
        <v>1830000</v>
      </c>
      <c r="J44" s="35">
        <v>26</v>
      </c>
      <c r="K44" s="32"/>
    </row>
    <row r="45" spans="2:11" s="9" customFormat="1" ht="18" customHeight="1" thickBot="1" x14ac:dyDescent="0.45">
      <c r="B45" s="81"/>
      <c r="C45" s="72"/>
      <c r="D45" s="14" t="s">
        <v>63</v>
      </c>
      <c r="E45" s="60">
        <v>296000</v>
      </c>
      <c r="F45" s="60">
        <v>81000</v>
      </c>
      <c r="G45" s="60">
        <v>686000</v>
      </c>
      <c r="H45" s="60">
        <v>61000</v>
      </c>
      <c r="I45" s="60">
        <v>1124000</v>
      </c>
      <c r="J45" s="35">
        <v>27</v>
      </c>
      <c r="K45" s="32"/>
    </row>
    <row r="46" spans="2:11" s="9" customFormat="1" ht="18" customHeight="1" thickBot="1" x14ac:dyDescent="0.45">
      <c r="B46" s="81"/>
      <c r="C46" s="72" t="s">
        <v>64</v>
      </c>
      <c r="D46" s="14" t="s">
        <v>40</v>
      </c>
      <c r="E46" s="59">
        <v>14798643</v>
      </c>
      <c r="F46" s="59">
        <v>14114199</v>
      </c>
      <c r="G46" s="59">
        <v>26832970</v>
      </c>
      <c r="H46" s="59">
        <v>1902351</v>
      </c>
      <c r="I46" s="59">
        <v>57648162</v>
      </c>
      <c r="J46" s="35">
        <v>28</v>
      </c>
      <c r="K46" s="32"/>
    </row>
    <row r="47" spans="2:11" s="9" customFormat="1" ht="18" customHeight="1" thickBot="1" x14ac:dyDescent="0.45">
      <c r="B47" s="81"/>
      <c r="C47" s="72"/>
      <c r="D47" s="13" t="s">
        <v>46</v>
      </c>
      <c r="E47" s="59">
        <v>7364698</v>
      </c>
      <c r="F47" s="59">
        <v>11413386</v>
      </c>
      <c r="G47" s="59">
        <v>13726096</v>
      </c>
      <c r="H47" s="59">
        <v>1331646</v>
      </c>
      <c r="I47" s="59">
        <v>33835826</v>
      </c>
      <c r="J47" s="35">
        <v>29</v>
      </c>
      <c r="K47" s="32"/>
    </row>
    <row r="48" spans="2:11" s="9" customFormat="1" ht="18" customHeight="1" thickBot="1" x14ac:dyDescent="0.45">
      <c r="B48" s="81"/>
      <c r="C48" s="72"/>
      <c r="D48" s="14" t="s">
        <v>65</v>
      </c>
      <c r="E48" s="59">
        <v>2547033</v>
      </c>
      <c r="F48" s="59">
        <v>3607451</v>
      </c>
      <c r="G48" s="59">
        <v>7445797</v>
      </c>
      <c r="H48" s="59">
        <v>606557</v>
      </c>
      <c r="I48" s="59">
        <v>14206838</v>
      </c>
      <c r="J48" s="35">
        <v>30</v>
      </c>
      <c r="K48" s="32"/>
    </row>
    <row r="49" spans="2:11" s="9" customFormat="1" ht="18" customHeight="1" thickBot="1" x14ac:dyDescent="0.45">
      <c r="B49" s="81"/>
      <c r="C49" s="72"/>
      <c r="D49" s="13" t="s">
        <v>66</v>
      </c>
      <c r="E49" s="59">
        <v>1018813</v>
      </c>
      <c r="F49" s="59">
        <v>1442981</v>
      </c>
      <c r="G49" s="59">
        <v>2978319</v>
      </c>
      <c r="H49" s="59">
        <v>242623</v>
      </c>
      <c r="I49" s="59">
        <v>5682735</v>
      </c>
      <c r="J49" s="35">
        <v>31</v>
      </c>
      <c r="K49" s="32"/>
    </row>
    <row r="50" spans="2:11" s="9" customFormat="1" ht="18" customHeight="1" thickBot="1" x14ac:dyDescent="0.45">
      <c r="B50" s="81"/>
      <c r="C50" s="72"/>
      <c r="D50" s="14" t="s">
        <v>67</v>
      </c>
      <c r="E50" s="59">
        <v>376961</v>
      </c>
      <c r="F50" s="59">
        <v>427122</v>
      </c>
      <c r="G50" s="59">
        <v>881583</v>
      </c>
      <c r="H50" s="59">
        <v>17954</v>
      </c>
      <c r="I50" s="59">
        <v>1703620</v>
      </c>
      <c r="J50" s="35">
        <v>32</v>
      </c>
      <c r="K50" s="32"/>
    </row>
    <row r="51" spans="2:11" s="9" customFormat="1" ht="18" customHeight="1" thickBot="1" x14ac:dyDescent="0.45">
      <c r="B51" s="81"/>
      <c r="C51" s="65" t="s">
        <v>68</v>
      </c>
      <c r="D51" s="11" t="s">
        <v>69</v>
      </c>
      <c r="E51" s="59">
        <v>8402764</v>
      </c>
      <c r="F51" s="59">
        <v>9628727</v>
      </c>
      <c r="G51" s="59">
        <v>6867867</v>
      </c>
      <c r="H51" s="59">
        <v>1857588</v>
      </c>
      <c r="I51" s="59">
        <v>26756946</v>
      </c>
      <c r="J51" s="35">
        <v>33</v>
      </c>
      <c r="K51" s="31"/>
    </row>
    <row r="52" spans="2:11" s="9" customFormat="1" ht="18" customHeight="1" thickBot="1" x14ac:dyDescent="0.45">
      <c r="B52" s="81"/>
      <c r="C52" s="65"/>
      <c r="D52" s="11" t="s">
        <v>70</v>
      </c>
      <c r="E52" s="59">
        <v>2869392</v>
      </c>
      <c r="F52" s="59">
        <v>3288036</v>
      </c>
      <c r="G52" s="59">
        <v>2611724</v>
      </c>
      <c r="H52" s="59">
        <v>634191</v>
      </c>
      <c r="I52" s="59">
        <v>9403343</v>
      </c>
      <c r="J52" s="35">
        <v>34</v>
      </c>
      <c r="K52" s="31"/>
    </row>
    <row r="53" spans="2:11" s="9" customFormat="1" ht="18" customHeight="1" thickBot="1" x14ac:dyDescent="0.45">
      <c r="B53" s="80" t="s">
        <v>71</v>
      </c>
      <c r="C53" s="73" t="s">
        <v>72</v>
      </c>
      <c r="D53" s="13" t="s">
        <v>73</v>
      </c>
      <c r="E53" s="59">
        <v>38441</v>
      </c>
      <c r="F53" s="59">
        <v>32165</v>
      </c>
      <c r="G53" s="59">
        <v>24458</v>
      </c>
      <c r="H53" s="59">
        <v>7706</v>
      </c>
      <c r="I53" s="59">
        <v>102770</v>
      </c>
      <c r="J53" s="35">
        <v>35</v>
      </c>
      <c r="K53" s="32"/>
    </row>
    <row r="54" spans="2:11" s="9" customFormat="1" ht="18" customHeight="1" thickBot="1" x14ac:dyDescent="0.45">
      <c r="B54" s="80"/>
      <c r="C54" s="73"/>
      <c r="D54" s="14" t="s">
        <v>74</v>
      </c>
      <c r="E54" s="59">
        <v>25589</v>
      </c>
      <c r="F54" s="59">
        <v>18388</v>
      </c>
      <c r="G54" s="59">
        <v>12296</v>
      </c>
      <c r="H54" s="59">
        <v>5637</v>
      </c>
      <c r="I54" s="59">
        <v>61910</v>
      </c>
      <c r="J54" s="35">
        <v>35</v>
      </c>
      <c r="K54" s="32"/>
    </row>
    <row r="55" spans="2:11" s="9" customFormat="1" ht="18" customHeight="1" thickBot="1" x14ac:dyDescent="0.45">
      <c r="B55" s="80"/>
      <c r="C55" s="73"/>
      <c r="D55" s="13" t="s">
        <v>75</v>
      </c>
      <c r="E55" s="59">
        <v>17732</v>
      </c>
      <c r="F55" s="59">
        <v>8603</v>
      </c>
      <c r="G55" s="59">
        <v>5439</v>
      </c>
      <c r="H55" s="59">
        <v>4020</v>
      </c>
      <c r="I55" s="59">
        <v>35794</v>
      </c>
      <c r="J55" s="35">
        <v>35</v>
      </c>
      <c r="K55" s="32"/>
    </row>
    <row r="56" spans="2:11" s="9" customFormat="1" ht="18" customHeight="1" thickBot="1" x14ac:dyDescent="0.45">
      <c r="B56" s="80"/>
      <c r="C56" s="73"/>
      <c r="D56" s="14" t="s">
        <v>76</v>
      </c>
      <c r="E56" s="59">
        <v>25802</v>
      </c>
      <c r="F56" s="59">
        <v>5381</v>
      </c>
      <c r="G56" s="59">
        <v>3415</v>
      </c>
      <c r="H56" s="59">
        <v>1746</v>
      </c>
      <c r="I56" s="59">
        <v>36344</v>
      </c>
      <c r="J56" s="35">
        <v>35</v>
      </c>
      <c r="K56" s="32"/>
    </row>
    <row r="57" spans="2:11" s="9" customFormat="1" ht="32.25" customHeight="1" thickBot="1" x14ac:dyDescent="0.45">
      <c r="B57" s="80"/>
      <c r="C57" s="72" t="s">
        <v>77</v>
      </c>
      <c r="D57" s="13" t="s">
        <v>78</v>
      </c>
      <c r="E57" s="59">
        <v>4807</v>
      </c>
      <c r="F57" s="59">
        <v>2927</v>
      </c>
      <c r="G57" s="59"/>
      <c r="H57" s="59"/>
      <c r="I57" s="59">
        <v>7734</v>
      </c>
      <c r="J57" s="35">
        <v>38</v>
      </c>
      <c r="K57" s="32"/>
    </row>
    <row r="58" spans="2:11" s="9" customFormat="1" ht="18" customHeight="1" thickBot="1" x14ac:dyDescent="0.45">
      <c r="B58" s="80"/>
      <c r="C58" s="72"/>
      <c r="D58" s="14" t="s">
        <v>79</v>
      </c>
      <c r="E58" s="59">
        <v>65048</v>
      </c>
      <c r="F58" s="59">
        <v>45990</v>
      </c>
      <c r="G58" s="59" t="s">
        <v>15</v>
      </c>
      <c r="H58" s="59">
        <v>18345</v>
      </c>
      <c r="I58" s="59">
        <v>129383</v>
      </c>
      <c r="J58" s="35">
        <v>37</v>
      </c>
      <c r="K58" s="32"/>
    </row>
    <row r="59" spans="2:11" s="9" customFormat="1" ht="18" customHeight="1" thickBot="1" x14ac:dyDescent="0.45">
      <c r="B59" s="80"/>
      <c r="C59" s="72"/>
      <c r="D59" s="13" t="s">
        <v>80</v>
      </c>
      <c r="E59" s="59">
        <v>24253</v>
      </c>
      <c r="F59" s="59">
        <v>15453</v>
      </c>
      <c r="G59" s="59" t="s">
        <v>15</v>
      </c>
      <c r="H59" s="59">
        <v>5340</v>
      </c>
      <c r="I59" s="59">
        <v>45046</v>
      </c>
      <c r="J59" s="35">
        <v>38</v>
      </c>
      <c r="K59" s="32"/>
    </row>
    <row r="60" spans="2:11" s="9" customFormat="1" ht="18" customHeight="1" thickBot="1" x14ac:dyDescent="0.45">
      <c r="B60" s="80"/>
      <c r="C60" s="72"/>
      <c r="D60" s="14" t="s">
        <v>81</v>
      </c>
      <c r="E60" s="59">
        <v>14796</v>
      </c>
      <c r="F60" s="59">
        <v>9756</v>
      </c>
      <c r="G60" s="59" t="s">
        <v>15</v>
      </c>
      <c r="H60" s="59">
        <v>3516</v>
      </c>
      <c r="I60" s="59">
        <v>28068</v>
      </c>
      <c r="J60" s="35">
        <v>38</v>
      </c>
      <c r="K60" s="32"/>
    </row>
    <row r="61" spans="2:11" s="9" customFormat="1" ht="18" customHeight="1" thickBot="1" x14ac:dyDescent="0.45">
      <c r="B61" s="80"/>
      <c r="C61" s="72"/>
      <c r="D61" s="13" t="s">
        <v>82</v>
      </c>
      <c r="E61" s="59">
        <v>6658</v>
      </c>
      <c r="F61" s="59">
        <v>4293</v>
      </c>
      <c r="G61" s="59" t="s">
        <v>15</v>
      </c>
      <c r="H61" s="59">
        <v>1360</v>
      </c>
      <c r="I61" s="59">
        <v>12311</v>
      </c>
      <c r="J61" s="35">
        <v>38</v>
      </c>
      <c r="K61" s="32"/>
    </row>
    <row r="62" spans="2:11" s="9" customFormat="1" ht="35.25" thickBot="1" x14ac:dyDescent="0.45">
      <c r="B62" s="80"/>
      <c r="C62" s="72"/>
      <c r="D62" s="14" t="s">
        <v>83</v>
      </c>
      <c r="E62" s="59">
        <v>1997</v>
      </c>
      <c r="F62" s="59">
        <v>1288</v>
      </c>
      <c r="G62" s="59" t="s">
        <v>15</v>
      </c>
      <c r="H62" s="59">
        <v>408</v>
      </c>
      <c r="I62" s="59">
        <v>3693</v>
      </c>
      <c r="J62" s="35">
        <v>38</v>
      </c>
      <c r="K62" s="32"/>
    </row>
    <row r="63" spans="2:11" s="9" customFormat="1" ht="18" customHeight="1" thickBot="1" x14ac:dyDescent="0.45">
      <c r="B63" s="80"/>
      <c r="C63" s="72" t="s">
        <v>84</v>
      </c>
      <c r="D63" s="13" t="s">
        <v>85</v>
      </c>
      <c r="E63" s="59">
        <v>17979</v>
      </c>
      <c r="F63" s="59">
        <v>23210</v>
      </c>
      <c r="G63" s="59" t="s">
        <v>15</v>
      </c>
      <c r="H63" s="59" t="s">
        <v>15</v>
      </c>
      <c r="I63" s="59">
        <v>41189</v>
      </c>
      <c r="J63" s="35">
        <v>39</v>
      </c>
      <c r="K63" s="32"/>
    </row>
    <row r="64" spans="2:11" s="9" customFormat="1" ht="18" customHeight="1" thickBot="1" x14ac:dyDescent="0.45">
      <c r="B64" s="80"/>
      <c r="C64" s="72"/>
      <c r="D64" s="14" t="s">
        <v>86</v>
      </c>
      <c r="E64" s="59">
        <v>17523</v>
      </c>
      <c r="F64" s="59">
        <v>22300</v>
      </c>
      <c r="G64" s="59" t="s">
        <v>15</v>
      </c>
      <c r="H64" s="59" t="s">
        <v>15</v>
      </c>
      <c r="I64" s="59">
        <v>39823</v>
      </c>
      <c r="J64" s="35">
        <v>18</v>
      </c>
      <c r="K64" s="32"/>
    </row>
    <row r="65" spans="2:11" s="9" customFormat="1" ht="18" customHeight="1" thickBot="1" x14ac:dyDescent="0.45">
      <c r="B65" s="80"/>
      <c r="C65" s="72"/>
      <c r="D65" s="13" t="s">
        <v>87</v>
      </c>
      <c r="E65" s="59">
        <v>15102</v>
      </c>
      <c r="F65" s="59">
        <v>19847</v>
      </c>
      <c r="G65" s="59" t="s">
        <v>15</v>
      </c>
      <c r="H65" s="59" t="s">
        <v>15</v>
      </c>
      <c r="I65" s="59">
        <v>34949</v>
      </c>
      <c r="J65" s="35">
        <v>18</v>
      </c>
      <c r="K65" s="32"/>
    </row>
    <row r="66" spans="2:11" s="9" customFormat="1" ht="18" customHeight="1" thickBot="1" x14ac:dyDescent="0.45">
      <c r="B66" s="80"/>
      <c r="C66" s="72"/>
      <c r="D66" s="14" t="s">
        <v>88</v>
      </c>
      <c r="E66" s="59">
        <v>11302</v>
      </c>
      <c r="F66" s="59">
        <v>14885</v>
      </c>
      <c r="G66" s="59" t="s">
        <v>15</v>
      </c>
      <c r="H66" s="59" t="s">
        <v>15</v>
      </c>
      <c r="I66" s="59">
        <v>26187</v>
      </c>
      <c r="J66" s="35">
        <v>18</v>
      </c>
      <c r="K66" s="32"/>
    </row>
    <row r="67" spans="2:11" s="9" customFormat="1" ht="18" customHeight="1" thickBot="1" x14ac:dyDescent="0.45">
      <c r="B67" s="80"/>
      <c r="C67" s="72"/>
      <c r="D67" s="13" t="s">
        <v>89</v>
      </c>
      <c r="E67" s="59">
        <v>8477</v>
      </c>
      <c r="F67" s="59">
        <v>12280</v>
      </c>
      <c r="G67" s="59" t="s">
        <v>15</v>
      </c>
      <c r="H67" s="59" t="s">
        <v>15</v>
      </c>
      <c r="I67" s="59">
        <v>20757</v>
      </c>
      <c r="J67" s="35">
        <v>40</v>
      </c>
      <c r="K67" s="32"/>
    </row>
    <row r="68" spans="2:11" s="9" customFormat="1" ht="18" customHeight="1" thickBot="1" x14ac:dyDescent="0.45">
      <c r="B68" s="80"/>
      <c r="C68" s="66" t="s">
        <v>90</v>
      </c>
      <c r="D68" s="13" t="s">
        <v>91</v>
      </c>
      <c r="E68" s="59">
        <v>223429</v>
      </c>
      <c r="F68" s="59">
        <v>201015</v>
      </c>
      <c r="G68" s="59" t="s">
        <v>15</v>
      </c>
      <c r="H68" s="59" t="s">
        <v>15</v>
      </c>
      <c r="I68" s="59">
        <v>424444</v>
      </c>
      <c r="J68" s="35">
        <v>41</v>
      </c>
      <c r="K68" s="32"/>
    </row>
    <row r="69" spans="2:11" s="9" customFormat="1" ht="18" customHeight="1" thickBot="1" x14ac:dyDescent="0.45">
      <c r="B69" s="80"/>
      <c r="C69" s="66"/>
      <c r="D69" s="13" t="s">
        <v>92</v>
      </c>
      <c r="E69" s="59">
        <v>193211</v>
      </c>
      <c r="F69" s="59">
        <v>160509</v>
      </c>
      <c r="G69" s="59" t="s">
        <v>15</v>
      </c>
      <c r="H69" s="59" t="s">
        <v>15</v>
      </c>
      <c r="I69" s="59">
        <v>353720</v>
      </c>
      <c r="J69" s="35">
        <v>41</v>
      </c>
      <c r="K69" s="32"/>
    </row>
    <row r="70" spans="2:11" s="9" customFormat="1" ht="18" customHeight="1" thickBot="1" x14ac:dyDescent="0.45">
      <c r="B70" s="80"/>
      <c r="C70" s="66"/>
      <c r="D70" s="13" t="s">
        <v>93</v>
      </c>
      <c r="E70" s="59">
        <v>1020</v>
      </c>
      <c r="F70" s="59">
        <v>742</v>
      </c>
      <c r="G70" s="59" t="s">
        <v>15</v>
      </c>
      <c r="H70" s="59" t="s">
        <v>15</v>
      </c>
      <c r="I70" s="59">
        <v>1762</v>
      </c>
      <c r="J70" s="35"/>
      <c r="K70" s="32"/>
    </row>
    <row r="71" spans="2:11" s="9" customFormat="1" ht="18" customHeight="1" thickBot="1" x14ac:dyDescent="0.45">
      <c r="B71" s="80"/>
      <c r="C71" s="79" t="s">
        <v>94</v>
      </c>
      <c r="D71" s="13" t="s">
        <v>91</v>
      </c>
      <c r="E71" s="59">
        <v>30119</v>
      </c>
      <c r="F71" s="59">
        <v>28712</v>
      </c>
      <c r="G71" s="59" t="s">
        <v>15</v>
      </c>
      <c r="H71" s="59" t="s">
        <v>15</v>
      </c>
      <c r="I71" s="59">
        <v>58831</v>
      </c>
      <c r="J71" s="35">
        <v>41</v>
      </c>
      <c r="K71" s="32"/>
    </row>
    <row r="72" spans="2:11" s="9" customFormat="1" ht="18" customHeight="1" thickBot="1" x14ac:dyDescent="0.45">
      <c r="B72" s="80"/>
      <c r="C72" s="79"/>
      <c r="D72" s="13" t="s">
        <v>92</v>
      </c>
      <c r="E72" s="59">
        <v>24921</v>
      </c>
      <c r="F72" s="59">
        <v>26115</v>
      </c>
      <c r="G72" s="59" t="s">
        <v>15</v>
      </c>
      <c r="H72" s="59" t="s">
        <v>15</v>
      </c>
      <c r="I72" s="59">
        <v>51036</v>
      </c>
      <c r="J72" s="35">
        <v>41</v>
      </c>
      <c r="K72" s="32"/>
    </row>
    <row r="73" spans="2:11" s="9" customFormat="1" ht="18" customHeight="1" thickBot="1" x14ac:dyDescent="0.45">
      <c r="B73" s="80"/>
      <c r="C73" s="79"/>
      <c r="D73" s="13" t="s">
        <v>93</v>
      </c>
      <c r="E73" s="59">
        <v>7931</v>
      </c>
      <c r="F73" s="59">
        <v>7578</v>
      </c>
      <c r="G73" s="59" t="s">
        <v>15</v>
      </c>
      <c r="H73" s="59" t="s">
        <v>15</v>
      </c>
      <c r="I73" s="59">
        <v>15509</v>
      </c>
      <c r="J73" s="35"/>
      <c r="K73" s="32"/>
    </row>
    <row r="74" spans="2:11" s="9" customFormat="1" ht="20.25" thickBot="1" x14ac:dyDescent="0.45">
      <c r="B74" s="80"/>
      <c r="C74" s="72" t="s">
        <v>95</v>
      </c>
      <c r="D74" s="14" t="s">
        <v>96</v>
      </c>
      <c r="E74" s="59">
        <v>65040</v>
      </c>
      <c r="F74" s="59">
        <v>51957</v>
      </c>
      <c r="G74" s="59" t="s">
        <v>15</v>
      </c>
      <c r="H74" s="59">
        <v>22710</v>
      </c>
      <c r="I74" s="59">
        <v>139707</v>
      </c>
      <c r="J74" s="35">
        <v>41</v>
      </c>
      <c r="K74" s="32"/>
    </row>
    <row r="75" spans="2:11" s="9" customFormat="1" ht="18" customHeight="1" thickBot="1" x14ac:dyDescent="0.45">
      <c r="B75" s="80"/>
      <c r="C75" s="72"/>
      <c r="D75" s="13" t="s">
        <v>73</v>
      </c>
      <c r="E75" s="59">
        <v>33689</v>
      </c>
      <c r="F75" s="59">
        <v>23751</v>
      </c>
      <c r="G75" s="59">
        <v>141112</v>
      </c>
      <c r="H75" s="59">
        <v>11716</v>
      </c>
      <c r="I75" s="59">
        <v>210268</v>
      </c>
      <c r="J75" s="35"/>
      <c r="K75" s="32"/>
    </row>
    <row r="76" spans="2:11" s="9" customFormat="1" ht="20.25" thickBot="1" x14ac:dyDescent="0.45">
      <c r="B76" s="80"/>
      <c r="C76" s="72"/>
      <c r="D76" s="14" t="s">
        <v>97</v>
      </c>
      <c r="E76" s="59">
        <v>5727</v>
      </c>
      <c r="F76" s="59">
        <v>4038</v>
      </c>
      <c r="G76" s="59" t="s">
        <v>15</v>
      </c>
      <c r="H76" s="59" t="s">
        <v>15</v>
      </c>
      <c r="I76" s="59">
        <v>9765</v>
      </c>
      <c r="J76" s="35"/>
      <c r="K76" s="32"/>
    </row>
    <row r="77" spans="2:11" s="9" customFormat="1" ht="20.25" thickBot="1" x14ac:dyDescent="0.45">
      <c r="B77" s="80"/>
      <c r="C77" s="65" t="s">
        <v>98</v>
      </c>
      <c r="D77" s="13" t="s">
        <v>99</v>
      </c>
      <c r="E77" s="59">
        <v>152434</v>
      </c>
      <c r="F77" s="59">
        <v>178060</v>
      </c>
      <c r="G77" s="59" t="s">
        <v>15</v>
      </c>
      <c r="H77" s="59">
        <v>75508</v>
      </c>
      <c r="I77" s="59">
        <v>406002</v>
      </c>
      <c r="J77" s="35">
        <v>41</v>
      </c>
      <c r="K77" s="32"/>
    </row>
    <row r="78" spans="2:11" s="9" customFormat="1" ht="18" customHeight="1" thickBot="1" x14ac:dyDescent="0.45">
      <c r="B78" s="80"/>
      <c r="C78" s="65"/>
      <c r="D78" s="14" t="s">
        <v>73</v>
      </c>
      <c r="E78" s="59">
        <v>89570</v>
      </c>
      <c r="F78" s="59">
        <v>116180</v>
      </c>
      <c r="G78" s="59">
        <v>247539</v>
      </c>
      <c r="H78" s="59">
        <v>40957</v>
      </c>
      <c r="I78" s="59">
        <v>494246</v>
      </c>
      <c r="J78" s="35"/>
      <c r="K78" s="32"/>
    </row>
    <row r="79" spans="2:11" s="9" customFormat="1" ht="18" customHeight="1" thickBot="1" x14ac:dyDescent="0.45">
      <c r="B79" s="80"/>
      <c r="C79" s="65"/>
      <c r="D79" s="13" t="s">
        <v>97</v>
      </c>
      <c r="E79" s="59">
        <v>9853</v>
      </c>
      <c r="F79" s="59">
        <v>12780</v>
      </c>
      <c r="G79" s="59" t="s">
        <v>15</v>
      </c>
      <c r="H79" s="59" t="s">
        <v>15</v>
      </c>
      <c r="I79" s="59">
        <v>22633</v>
      </c>
      <c r="J79" s="35"/>
      <c r="K79" s="32"/>
    </row>
    <row r="80" spans="2:11" s="9" customFormat="1" ht="18" customHeight="1" thickBot="1" x14ac:dyDescent="0.45">
      <c r="B80" s="80"/>
      <c r="C80" s="77" t="s">
        <v>100</v>
      </c>
      <c r="D80" s="43" t="s">
        <v>101</v>
      </c>
      <c r="E80" s="59">
        <v>6501</v>
      </c>
      <c r="F80" s="59">
        <v>4617</v>
      </c>
      <c r="G80" s="59" t="s">
        <v>15</v>
      </c>
      <c r="H80" s="59">
        <v>736</v>
      </c>
      <c r="I80" s="59">
        <v>11854</v>
      </c>
      <c r="J80" s="44">
        <v>42</v>
      </c>
      <c r="K80" s="32"/>
    </row>
    <row r="81" spans="2:11" s="9" customFormat="1" ht="18" customHeight="1" thickBot="1" x14ac:dyDescent="0.45">
      <c r="B81" s="80"/>
      <c r="C81" s="77"/>
      <c r="D81" s="45" t="s">
        <v>102</v>
      </c>
      <c r="E81" s="59">
        <v>3418</v>
      </c>
      <c r="F81" s="59">
        <v>3462</v>
      </c>
      <c r="G81" s="59" t="s">
        <v>15</v>
      </c>
      <c r="H81" s="59">
        <v>552</v>
      </c>
      <c r="I81" s="59">
        <v>7432</v>
      </c>
      <c r="J81" s="44">
        <v>42</v>
      </c>
      <c r="K81" s="32"/>
    </row>
    <row r="82" spans="2:11" s="9" customFormat="1" ht="18" customHeight="1" thickBot="1" x14ac:dyDescent="0.45">
      <c r="B82" s="80"/>
      <c r="C82" s="77"/>
      <c r="D82" s="43" t="s">
        <v>103</v>
      </c>
      <c r="E82" s="59">
        <v>2151</v>
      </c>
      <c r="F82" s="59">
        <v>2409</v>
      </c>
      <c r="G82" s="59" t="s">
        <v>15</v>
      </c>
      <c r="H82" s="59">
        <v>414</v>
      </c>
      <c r="I82" s="59">
        <v>4973</v>
      </c>
      <c r="J82" s="44">
        <v>42</v>
      </c>
      <c r="K82" s="32"/>
    </row>
    <row r="83" spans="2:11" s="9" customFormat="1" ht="35.25" thickBot="1" x14ac:dyDescent="0.45">
      <c r="B83" s="80"/>
      <c r="C83" s="76" t="s">
        <v>104</v>
      </c>
      <c r="D83" s="45" t="s">
        <v>105</v>
      </c>
      <c r="E83" s="59">
        <v>23267</v>
      </c>
      <c r="F83" s="59">
        <v>24792</v>
      </c>
      <c r="G83" s="59">
        <v>50587</v>
      </c>
      <c r="H83" s="59" t="s">
        <v>15</v>
      </c>
      <c r="I83" s="59" t="s">
        <v>106</v>
      </c>
      <c r="J83" s="46">
        <v>51</v>
      </c>
      <c r="K83" s="32"/>
    </row>
    <row r="84" spans="2:11" s="9" customFormat="1" ht="35.25" thickBot="1" x14ac:dyDescent="0.45">
      <c r="B84" s="80"/>
      <c r="C84" s="76"/>
      <c r="D84" s="43" t="s">
        <v>107</v>
      </c>
      <c r="E84" s="59" t="s">
        <v>15</v>
      </c>
      <c r="F84" s="59" t="s">
        <v>15</v>
      </c>
      <c r="G84" s="59" t="s">
        <v>15</v>
      </c>
      <c r="H84" s="59">
        <v>8541</v>
      </c>
      <c r="I84" s="59">
        <v>8541</v>
      </c>
      <c r="J84" s="44">
        <v>51</v>
      </c>
      <c r="K84" s="32"/>
    </row>
    <row r="85" spans="2:11" s="9" customFormat="1" ht="20.25" thickBot="1" x14ac:dyDescent="0.45">
      <c r="B85" s="80"/>
      <c r="C85" s="47"/>
      <c r="D85" s="48" t="s">
        <v>108</v>
      </c>
      <c r="E85" s="57">
        <v>54865</v>
      </c>
      <c r="F85" s="57">
        <v>68760</v>
      </c>
      <c r="G85" s="57">
        <v>65134</v>
      </c>
      <c r="H85" s="57">
        <v>35518</v>
      </c>
      <c r="I85" s="57">
        <v>224277</v>
      </c>
      <c r="J85" s="44">
        <v>52</v>
      </c>
      <c r="K85" s="32"/>
    </row>
    <row r="86" spans="2:11" s="9" customFormat="1" ht="20.25" thickBot="1" x14ac:dyDescent="0.45">
      <c r="B86" s="80"/>
      <c r="C86" s="47" t="s">
        <v>109</v>
      </c>
      <c r="D86" s="48" t="s">
        <v>110</v>
      </c>
      <c r="E86" s="57">
        <v>14300</v>
      </c>
      <c r="F86" s="57">
        <v>12166</v>
      </c>
      <c r="G86" s="57">
        <v>11964</v>
      </c>
      <c r="H86" s="57">
        <v>4726</v>
      </c>
      <c r="I86" s="57">
        <v>43156</v>
      </c>
      <c r="J86" s="44">
        <v>52</v>
      </c>
      <c r="K86" s="32"/>
    </row>
    <row r="87" spans="2:11" s="9" customFormat="1" ht="20.25" thickBot="1" x14ac:dyDescent="0.45">
      <c r="B87" s="80"/>
      <c r="C87" s="47"/>
      <c r="D87" s="48" t="s">
        <v>111</v>
      </c>
      <c r="E87" s="57">
        <v>8253</v>
      </c>
      <c r="F87" s="57">
        <v>6652</v>
      </c>
      <c r="G87" s="57">
        <v>6521</v>
      </c>
      <c r="H87" s="57">
        <v>2584</v>
      </c>
      <c r="I87" s="57">
        <v>24010</v>
      </c>
      <c r="J87" s="44">
        <v>53</v>
      </c>
      <c r="K87" s="32"/>
    </row>
    <row r="88" spans="2:11" s="9" customFormat="1" ht="18.95" customHeight="1" thickBot="1" x14ac:dyDescent="0.45">
      <c r="B88" s="80"/>
      <c r="C88" s="49"/>
      <c r="D88" s="45" t="s">
        <v>112</v>
      </c>
      <c r="E88" s="57">
        <v>68406</v>
      </c>
      <c r="F88" s="57">
        <v>118633</v>
      </c>
      <c r="G88" s="57">
        <v>377225</v>
      </c>
      <c r="H88" s="57">
        <v>63594</v>
      </c>
      <c r="I88" s="57">
        <v>108529</v>
      </c>
      <c r="J88" s="44">
        <v>54</v>
      </c>
      <c r="K88" s="32"/>
    </row>
    <row r="89" spans="2:11" s="9" customFormat="1" ht="17.100000000000001" customHeight="1" thickBot="1" x14ac:dyDescent="0.45">
      <c r="B89" s="80"/>
      <c r="C89" s="47" t="s">
        <v>113</v>
      </c>
      <c r="D89" s="48" t="s">
        <v>114</v>
      </c>
      <c r="E89" s="57">
        <v>54301</v>
      </c>
      <c r="F89" s="57">
        <v>98944</v>
      </c>
      <c r="G89" s="57">
        <v>283565</v>
      </c>
      <c r="H89" s="57">
        <v>55933</v>
      </c>
      <c r="I89" s="57">
        <v>43156</v>
      </c>
      <c r="J89" s="44">
        <v>54</v>
      </c>
      <c r="K89" s="32"/>
    </row>
    <row r="90" spans="2:11" s="9" customFormat="1" ht="20.25" thickBot="1" x14ac:dyDescent="0.45">
      <c r="B90" s="80"/>
      <c r="C90" s="47"/>
      <c r="D90" s="43" t="s">
        <v>115</v>
      </c>
      <c r="E90" s="57">
        <v>6631</v>
      </c>
      <c r="F90" s="57">
        <v>12323</v>
      </c>
      <c r="G90" s="57">
        <v>33448</v>
      </c>
      <c r="H90" s="57">
        <v>6854</v>
      </c>
      <c r="I90" s="57">
        <v>9768</v>
      </c>
      <c r="J90" s="44">
        <v>55</v>
      </c>
      <c r="K90" s="32"/>
    </row>
    <row r="91" spans="2:11" s="9" customFormat="1" ht="18" customHeight="1" thickBot="1" x14ac:dyDescent="0.45">
      <c r="B91" s="80"/>
      <c r="C91" s="77" t="s">
        <v>116</v>
      </c>
      <c r="D91" s="45" t="s">
        <v>117</v>
      </c>
      <c r="E91" s="59">
        <v>26584</v>
      </c>
      <c r="F91" s="59">
        <v>51538</v>
      </c>
      <c r="G91" s="59" t="s">
        <v>15</v>
      </c>
      <c r="H91" s="59">
        <v>30407</v>
      </c>
      <c r="I91" s="59">
        <v>108529</v>
      </c>
      <c r="J91" s="46">
        <v>41</v>
      </c>
      <c r="K91" s="32"/>
    </row>
    <row r="92" spans="2:11" s="9" customFormat="1" ht="18" customHeight="1" thickBot="1" x14ac:dyDescent="0.45">
      <c r="B92" s="80"/>
      <c r="C92" s="77"/>
      <c r="D92" s="43" t="s">
        <v>118</v>
      </c>
      <c r="E92" s="59">
        <v>2393</v>
      </c>
      <c r="F92" s="59">
        <v>4638</v>
      </c>
      <c r="G92" s="59" t="s">
        <v>15</v>
      </c>
      <c r="H92" s="59">
        <v>2737</v>
      </c>
      <c r="I92" s="59">
        <v>9768</v>
      </c>
      <c r="J92" s="44">
        <v>41</v>
      </c>
      <c r="K92" s="32"/>
    </row>
    <row r="93" spans="2:11" s="9" customFormat="1" ht="18" customHeight="1" thickBot="1" x14ac:dyDescent="0.45">
      <c r="B93" s="70" t="s">
        <v>119</v>
      </c>
      <c r="C93" s="72" t="s">
        <v>120</v>
      </c>
      <c r="D93" s="13" t="s">
        <v>121</v>
      </c>
      <c r="E93" s="59">
        <v>150380</v>
      </c>
      <c r="F93" s="59">
        <v>93275</v>
      </c>
      <c r="G93" s="59">
        <v>222494</v>
      </c>
      <c r="H93" s="59">
        <v>41589</v>
      </c>
      <c r="I93" s="59">
        <f>SUM(E93:H93)</f>
        <v>507738</v>
      </c>
      <c r="J93" s="35">
        <v>43</v>
      </c>
      <c r="K93" s="32"/>
    </row>
    <row r="94" spans="2:11" s="9" customFormat="1" ht="18" customHeight="1" thickBot="1" x14ac:dyDescent="0.45">
      <c r="B94" s="70"/>
      <c r="C94" s="73"/>
      <c r="D94" s="14" t="s">
        <v>122</v>
      </c>
      <c r="E94" s="59">
        <v>71431</v>
      </c>
      <c r="F94" s="59">
        <v>44305</v>
      </c>
      <c r="G94" s="59">
        <v>105685</v>
      </c>
      <c r="H94" s="59">
        <v>19755</v>
      </c>
      <c r="I94" s="59">
        <f>SUM(E94:H94)</f>
        <v>241176</v>
      </c>
      <c r="J94" s="35">
        <v>44</v>
      </c>
      <c r="K94" s="32"/>
    </row>
    <row r="95" spans="2:11" s="9" customFormat="1" ht="18" customHeight="1" thickBot="1" x14ac:dyDescent="0.45">
      <c r="B95" s="70"/>
      <c r="C95" s="65" t="s">
        <v>123</v>
      </c>
      <c r="D95" s="13" t="s">
        <v>124</v>
      </c>
      <c r="E95" s="59">
        <v>64300</v>
      </c>
      <c r="F95" s="59">
        <v>78100</v>
      </c>
      <c r="G95" s="59" t="s">
        <v>15</v>
      </c>
      <c r="H95" s="59">
        <v>26100</v>
      </c>
      <c r="I95" s="59">
        <v>168500</v>
      </c>
      <c r="J95" s="35">
        <v>45</v>
      </c>
      <c r="K95" s="32"/>
    </row>
    <row r="96" spans="2:11" s="9" customFormat="1" ht="18" customHeight="1" thickBot="1" x14ac:dyDescent="0.45">
      <c r="B96" s="70"/>
      <c r="C96" s="73"/>
      <c r="D96" s="14" t="s">
        <v>61</v>
      </c>
      <c r="E96" s="59">
        <v>38200</v>
      </c>
      <c r="F96" s="59">
        <v>42400</v>
      </c>
      <c r="G96" s="59" t="s">
        <v>15</v>
      </c>
      <c r="H96" s="59">
        <v>14500</v>
      </c>
      <c r="I96" s="59">
        <v>95100</v>
      </c>
      <c r="J96" s="35">
        <v>46</v>
      </c>
      <c r="K96" s="32"/>
    </row>
    <row r="97" spans="1:11" s="9" customFormat="1" ht="18" customHeight="1" thickBot="1" x14ac:dyDescent="0.45">
      <c r="B97" s="70"/>
      <c r="C97" s="74"/>
      <c r="D97" s="13" t="s">
        <v>125</v>
      </c>
      <c r="E97" s="59">
        <v>2865</v>
      </c>
      <c r="F97" s="59">
        <v>3180</v>
      </c>
      <c r="G97" s="59" t="s">
        <v>15</v>
      </c>
      <c r="H97" s="59">
        <v>1088</v>
      </c>
      <c r="I97" s="59">
        <v>7133</v>
      </c>
      <c r="J97" s="35">
        <v>47</v>
      </c>
      <c r="K97" s="32"/>
    </row>
    <row r="98" spans="1:11" s="9" customFormat="1" ht="18" customHeight="1" thickBot="1" x14ac:dyDescent="0.45">
      <c r="B98" s="70"/>
      <c r="C98" s="73" t="s">
        <v>126</v>
      </c>
      <c r="D98" s="14" t="s">
        <v>127</v>
      </c>
      <c r="E98" s="59">
        <v>27000000</v>
      </c>
      <c r="F98" s="59" t="s">
        <v>15</v>
      </c>
      <c r="G98" s="59" t="s">
        <v>15</v>
      </c>
      <c r="H98" s="59" t="s">
        <v>15</v>
      </c>
      <c r="I98" s="59">
        <f t="shared" ref="I98:I100" si="1">SUM(E98:H98)</f>
        <v>27000000</v>
      </c>
      <c r="J98" s="35">
        <v>48</v>
      </c>
      <c r="K98" s="32"/>
    </row>
    <row r="99" spans="1:11" s="9" customFormat="1" ht="18" customHeight="1" thickBot="1" x14ac:dyDescent="0.45">
      <c r="B99" s="70"/>
      <c r="C99" s="73"/>
      <c r="D99" s="13" t="s">
        <v>61</v>
      </c>
      <c r="E99" s="59">
        <v>8586000</v>
      </c>
      <c r="F99" s="59" t="s">
        <v>15</v>
      </c>
      <c r="G99" s="59" t="s">
        <v>15</v>
      </c>
      <c r="H99" s="59" t="s">
        <v>15</v>
      </c>
      <c r="I99" s="59">
        <f t="shared" si="1"/>
        <v>8586000</v>
      </c>
      <c r="J99" s="35">
        <v>49</v>
      </c>
      <c r="K99" s="32"/>
    </row>
    <row r="100" spans="1:11" s="9" customFormat="1" ht="18" customHeight="1" thickBot="1" x14ac:dyDescent="0.45">
      <c r="B100" s="70"/>
      <c r="C100" s="73"/>
      <c r="D100" s="14" t="s">
        <v>128</v>
      </c>
      <c r="E100" s="61">
        <v>2585091</v>
      </c>
      <c r="F100" s="62" t="s">
        <v>15</v>
      </c>
      <c r="G100" s="62" t="s">
        <v>15</v>
      </c>
      <c r="H100" s="62" t="s">
        <v>15</v>
      </c>
      <c r="I100" s="59">
        <f t="shared" si="1"/>
        <v>2585091</v>
      </c>
      <c r="J100" s="35">
        <v>50</v>
      </c>
      <c r="K100" s="32"/>
    </row>
    <row r="101" spans="1:11" x14ac:dyDescent="0.55000000000000004">
      <c r="B101" s="15"/>
      <c r="C101" s="16"/>
    </row>
    <row r="102" spans="1:11" x14ac:dyDescent="0.55000000000000004">
      <c r="A102" s="2"/>
      <c r="B102" s="15"/>
      <c r="C102" s="22" t="s">
        <v>129</v>
      </c>
    </row>
    <row r="103" spans="1:11" ht="19.5" x14ac:dyDescent="0.4">
      <c r="A103" s="2"/>
      <c r="B103" s="38">
        <v>1</v>
      </c>
      <c r="C103" s="40" t="s">
        <v>130</v>
      </c>
    </row>
    <row r="104" spans="1:11" ht="19.5" x14ac:dyDescent="0.4">
      <c r="A104" s="2"/>
      <c r="B104" s="38">
        <v>2</v>
      </c>
      <c r="C104" s="1" t="s">
        <v>131</v>
      </c>
    </row>
    <row r="105" spans="1:11" ht="19.5" x14ac:dyDescent="0.4">
      <c r="A105" s="2"/>
      <c r="B105" s="38">
        <v>3</v>
      </c>
      <c r="C105" s="32" t="s">
        <v>132</v>
      </c>
    </row>
    <row r="106" spans="1:11" ht="19.5" x14ac:dyDescent="0.4">
      <c r="A106" s="2"/>
      <c r="B106" s="38">
        <v>4</v>
      </c>
      <c r="C106" s="32" t="s">
        <v>133</v>
      </c>
    </row>
    <row r="107" spans="1:11" ht="19.5" x14ac:dyDescent="0.4">
      <c r="A107" s="2"/>
      <c r="B107" s="38">
        <v>5</v>
      </c>
      <c r="C107" s="54" t="s">
        <v>134</v>
      </c>
    </row>
    <row r="108" spans="1:11" ht="19.5" x14ac:dyDescent="0.4">
      <c r="A108" s="2"/>
      <c r="B108" s="38">
        <v>6</v>
      </c>
      <c r="C108" s="54" t="s">
        <v>135</v>
      </c>
      <c r="F108" s="40"/>
    </row>
    <row r="109" spans="1:11" ht="19.5" x14ac:dyDescent="0.4">
      <c r="A109" s="2"/>
      <c r="B109" s="38">
        <v>7</v>
      </c>
      <c r="C109" s="55" t="s">
        <v>136</v>
      </c>
      <c r="F109" s="40"/>
    </row>
    <row r="110" spans="1:11" ht="19.5" x14ac:dyDescent="0.4">
      <c r="A110" s="2"/>
      <c r="B110" s="38">
        <v>8</v>
      </c>
      <c r="C110" s="32" t="s">
        <v>137</v>
      </c>
    </row>
    <row r="111" spans="1:11" ht="19.5" x14ac:dyDescent="0.4">
      <c r="A111" s="2"/>
      <c r="B111" s="38">
        <v>9</v>
      </c>
      <c r="C111" s="40" t="s">
        <v>138</v>
      </c>
    </row>
    <row r="112" spans="1:11" ht="19.5" x14ac:dyDescent="0.4">
      <c r="A112" s="2"/>
      <c r="B112" s="38">
        <v>10</v>
      </c>
      <c r="C112" s="40" t="s">
        <v>139</v>
      </c>
    </row>
    <row r="113" spans="1:3" ht="19.5" x14ac:dyDescent="0.4">
      <c r="A113" s="2"/>
      <c r="B113" s="38">
        <v>11</v>
      </c>
      <c r="C113" s="40" t="s">
        <v>140</v>
      </c>
    </row>
    <row r="114" spans="1:3" ht="19.5" x14ac:dyDescent="0.4">
      <c r="A114" s="2"/>
      <c r="B114" s="38">
        <v>12</v>
      </c>
      <c r="C114" s="32" t="s">
        <v>141</v>
      </c>
    </row>
    <row r="115" spans="1:3" ht="19.5" x14ac:dyDescent="0.4">
      <c r="A115" s="2"/>
      <c r="B115" s="38">
        <v>13</v>
      </c>
      <c r="C115" s="32" t="s">
        <v>142</v>
      </c>
    </row>
    <row r="116" spans="1:3" ht="19.5" x14ac:dyDescent="0.4">
      <c r="A116" s="2"/>
      <c r="B116" s="38">
        <v>14</v>
      </c>
      <c r="C116" s="32" t="s">
        <v>143</v>
      </c>
    </row>
    <row r="117" spans="1:3" ht="19.5" x14ac:dyDescent="0.4">
      <c r="A117" s="2"/>
      <c r="B117" s="38">
        <v>15</v>
      </c>
      <c r="C117" s="32" t="s">
        <v>144</v>
      </c>
    </row>
    <row r="118" spans="1:3" ht="19.5" x14ac:dyDescent="0.4">
      <c r="A118" s="2"/>
      <c r="B118" s="38">
        <v>16</v>
      </c>
      <c r="C118" s="32" t="s">
        <v>145</v>
      </c>
    </row>
    <row r="119" spans="1:3" ht="19.5" x14ac:dyDescent="0.4">
      <c r="A119" s="2"/>
      <c r="B119" s="38">
        <v>17</v>
      </c>
      <c r="C119" s="32" t="s">
        <v>146</v>
      </c>
    </row>
    <row r="120" spans="1:3" ht="19.5" x14ac:dyDescent="0.4">
      <c r="A120" s="2"/>
      <c r="B120" s="38">
        <v>18</v>
      </c>
      <c r="C120" s="32" t="s">
        <v>147</v>
      </c>
    </row>
    <row r="121" spans="1:3" ht="19.5" x14ac:dyDescent="0.4">
      <c r="A121" s="2"/>
      <c r="B121" s="38">
        <v>19</v>
      </c>
      <c r="C121" s="32" t="s">
        <v>148</v>
      </c>
    </row>
    <row r="122" spans="1:3" ht="19.5" x14ac:dyDescent="0.4">
      <c r="A122" s="2"/>
      <c r="B122" s="38">
        <v>20</v>
      </c>
      <c r="C122" s="32" t="s">
        <v>149</v>
      </c>
    </row>
    <row r="123" spans="1:3" ht="19.5" x14ac:dyDescent="0.4">
      <c r="A123" s="2"/>
      <c r="B123" s="38">
        <v>21</v>
      </c>
      <c r="C123" s="32" t="s">
        <v>150</v>
      </c>
    </row>
    <row r="124" spans="1:3" ht="19.5" x14ac:dyDescent="0.4">
      <c r="A124" s="2"/>
      <c r="B124" s="38">
        <v>22</v>
      </c>
      <c r="C124" s="32" t="s">
        <v>151</v>
      </c>
    </row>
    <row r="125" spans="1:3" ht="19.5" x14ac:dyDescent="0.4">
      <c r="A125" s="2"/>
      <c r="B125" s="38">
        <v>23</v>
      </c>
      <c r="C125" s="32" t="s">
        <v>152</v>
      </c>
    </row>
    <row r="126" spans="1:3" ht="19.5" x14ac:dyDescent="0.4">
      <c r="A126" s="2"/>
      <c r="B126" s="38">
        <v>24</v>
      </c>
      <c r="C126" s="32" t="s">
        <v>153</v>
      </c>
    </row>
    <row r="127" spans="1:3" ht="19.5" x14ac:dyDescent="0.4">
      <c r="A127" s="2"/>
      <c r="B127" s="38">
        <v>25</v>
      </c>
      <c r="C127" s="32" t="s">
        <v>154</v>
      </c>
    </row>
    <row r="128" spans="1:3" ht="19.5" x14ac:dyDescent="0.4">
      <c r="A128" s="2"/>
      <c r="B128" s="38">
        <v>26</v>
      </c>
      <c r="C128" s="32" t="s">
        <v>155</v>
      </c>
    </row>
    <row r="129" spans="1:3" ht="19.5" x14ac:dyDescent="0.4">
      <c r="A129" s="2"/>
      <c r="B129" s="38">
        <v>27</v>
      </c>
      <c r="C129" s="32" t="s">
        <v>156</v>
      </c>
    </row>
    <row r="130" spans="1:3" ht="19.5" x14ac:dyDescent="0.4">
      <c r="A130" s="2"/>
      <c r="B130" s="38">
        <v>28</v>
      </c>
      <c r="C130" s="32" t="s">
        <v>157</v>
      </c>
    </row>
    <row r="131" spans="1:3" ht="19.5" x14ac:dyDescent="0.4">
      <c r="A131" s="2"/>
      <c r="B131" s="38">
        <v>29</v>
      </c>
      <c r="C131" s="32" t="s">
        <v>158</v>
      </c>
    </row>
    <row r="132" spans="1:3" ht="19.5" x14ac:dyDescent="0.4">
      <c r="A132" s="2"/>
      <c r="B132" s="38">
        <v>30</v>
      </c>
      <c r="C132" s="32" t="s">
        <v>159</v>
      </c>
    </row>
    <row r="133" spans="1:3" ht="19.5" x14ac:dyDescent="0.4">
      <c r="A133" s="2"/>
      <c r="B133" s="38">
        <v>31</v>
      </c>
      <c r="C133" s="32" t="s">
        <v>160</v>
      </c>
    </row>
    <row r="134" spans="1:3" ht="19.5" x14ac:dyDescent="0.4">
      <c r="A134" s="2"/>
      <c r="B134" s="38">
        <v>32</v>
      </c>
      <c r="C134" s="32" t="s">
        <v>161</v>
      </c>
    </row>
    <row r="135" spans="1:3" ht="19.5" x14ac:dyDescent="0.4">
      <c r="A135" s="2"/>
      <c r="B135" s="38">
        <v>33</v>
      </c>
      <c r="C135" s="31" t="s">
        <v>162</v>
      </c>
    </row>
    <row r="136" spans="1:3" ht="19.5" x14ac:dyDescent="0.4">
      <c r="A136" s="2"/>
      <c r="B136" s="38">
        <v>34</v>
      </c>
      <c r="C136" s="31" t="s">
        <v>163</v>
      </c>
    </row>
    <row r="137" spans="1:3" ht="19.5" x14ac:dyDescent="0.4">
      <c r="A137" s="2"/>
      <c r="B137" s="38">
        <v>35</v>
      </c>
      <c r="C137" s="32" t="s">
        <v>164</v>
      </c>
    </row>
    <row r="138" spans="1:3" ht="19.5" x14ac:dyDescent="0.4">
      <c r="A138" s="2"/>
      <c r="B138" s="38">
        <v>36</v>
      </c>
      <c r="C138" s="32" t="s">
        <v>165</v>
      </c>
    </row>
    <row r="139" spans="1:3" ht="19.5" x14ac:dyDescent="0.4">
      <c r="A139" s="2"/>
      <c r="B139" s="38">
        <v>37</v>
      </c>
      <c r="C139" s="32" t="s">
        <v>166</v>
      </c>
    </row>
    <row r="140" spans="1:3" ht="19.5" x14ac:dyDescent="0.4">
      <c r="A140" s="2"/>
      <c r="B140" s="38">
        <v>38</v>
      </c>
      <c r="C140" s="32" t="s">
        <v>167</v>
      </c>
    </row>
    <row r="141" spans="1:3" ht="19.5" x14ac:dyDescent="0.4">
      <c r="A141" s="2"/>
      <c r="B141" s="38">
        <v>39</v>
      </c>
      <c r="C141" s="32" t="s">
        <v>168</v>
      </c>
    </row>
    <row r="142" spans="1:3" ht="19.5" x14ac:dyDescent="0.4">
      <c r="A142" s="2"/>
      <c r="B142" s="38">
        <v>40</v>
      </c>
      <c r="C142" s="32" t="s">
        <v>169</v>
      </c>
    </row>
    <row r="143" spans="1:3" ht="19.5" x14ac:dyDescent="0.4">
      <c r="A143" s="2"/>
      <c r="B143" s="38">
        <v>41</v>
      </c>
      <c r="C143" s="32" t="s">
        <v>170</v>
      </c>
    </row>
    <row r="144" spans="1:3" ht="19.5" x14ac:dyDescent="0.4">
      <c r="A144" s="2"/>
      <c r="B144" s="38">
        <v>42</v>
      </c>
      <c r="C144" s="32" t="s">
        <v>171</v>
      </c>
    </row>
    <row r="145" spans="1:4" ht="19.5" x14ac:dyDescent="0.4">
      <c r="A145" s="2"/>
      <c r="B145" s="38">
        <v>43</v>
      </c>
      <c r="C145" s="32" t="s">
        <v>172</v>
      </c>
    </row>
    <row r="146" spans="1:4" ht="19.5" x14ac:dyDescent="0.4">
      <c r="A146" s="2"/>
      <c r="B146" s="38">
        <v>44</v>
      </c>
      <c r="C146" s="32" t="s">
        <v>173</v>
      </c>
    </row>
    <row r="147" spans="1:4" ht="19.5" x14ac:dyDescent="0.4">
      <c r="A147" s="2"/>
      <c r="B147" s="38">
        <v>45</v>
      </c>
      <c r="C147" s="32" t="s">
        <v>174</v>
      </c>
    </row>
    <row r="148" spans="1:4" ht="19.5" x14ac:dyDescent="0.4">
      <c r="A148" s="2"/>
      <c r="B148" s="38">
        <v>46</v>
      </c>
      <c r="C148" s="32" t="s">
        <v>175</v>
      </c>
      <c r="D148" s="39"/>
    </row>
    <row r="149" spans="1:4" ht="19.5" x14ac:dyDescent="0.4">
      <c r="A149" s="2"/>
      <c r="B149" s="38">
        <v>47</v>
      </c>
      <c r="C149" s="32" t="s">
        <v>176</v>
      </c>
    </row>
    <row r="150" spans="1:4" ht="19.5" x14ac:dyDescent="0.4">
      <c r="A150" s="2"/>
      <c r="B150" s="38">
        <v>48</v>
      </c>
      <c r="C150" s="32" t="s">
        <v>177</v>
      </c>
    </row>
    <row r="151" spans="1:4" ht="19.5" x14ac:dyDescent="0.4">
      <c r="A151" s="2"/>
      <c r="B151" s="38">
        <v>49</v>
      </c>
      <c r="C151" s="32" t="s">
        <v>178</v>
      </c>
    </row>
    <row r="152" spans="1:4" ht="19.5" x14ac:dyDescent="0.4">
      <c r="A152" s="2"/>
      <c r="B152" s="38">
        <v>50</v>
      </c>
      <c r="C152" s="32" t="s">
        <v>179</v>
      </c>
    </row>
    <row r="153" spans="1:4" ht="19.5" x14ac:dyDescent="0.4">
      <c r="B153" s="50">
        <v>51</v>
      </c>
      <c r="C153" s="51" t="s">
        <v>180</v>
      </c>
      <c r="D153" s="52"/>
    </row>
    <row r="154" spans="1:4" ht="19.5" x14ac:dyDescent="0.4">
      <c r="B154" s="50">
        <v>52</v>
      </c>
      <c r="C154" s="32" t="s">
        <v>181</v>
      </c>
      <c r="D154" s="52"/>
    </row>
    <row r="155" spans="1:4" ht="19.5" x14ac:dyDescent="0.4">
      <c r="B155" s="50">
        <v>53</v>
      </c>
      <c r="C155" s="32" t="s">
        <v>182</v>
      </c>
      <c r="D155" s="52"/>
    </row>
    <row r="156" spans="1:4" ht="19.5" x14ac:dyDescent="0.4">
      <c r="B156" s="50">
        <v>54</v>
      </c>
      <c r="C156" s="32" t="s">
        <v>183</v>
      </c>
      <c r="D156" s="52"/>
    </row>
    <row r="157" spans="1:4" ht="19.5" x14ac:dyDescent="0.4">
      <c r="B157" s="50">
        <v>55</v>
      </c>
      <c r="C157" s="32" t="s">
        <v>184</v>
      </c>
      <c r="D157" s="52"/>
    </row>
    <row r="158" spans="1:4" x14ac:dyDescent="0.55000000000000004">
      <c r="B158" s="53"/>
      <c r="C158" s="51"/>
      <c r="D158" s="52"/>
    </row>
    <row r="159" spans="1:4" x14ac:dyDescent="0.55000000000000004">
      <c r="B159" s="53"/>
      <c r="C159" s="51"/>
      <c r="D159" s="52"/>
    </row>
  </sheetData>
  <mergeCells count="34">
    <mergeCell ref="C83:C84"/>
    <mergeCell ref="C91:C92"/>
    <mergeCell ref="B23:B27"/>
    <mergeCell ref="C68:C70"/>
    <mergeCell ref="C71:C73"/>
    <mergeCell ref="B53:B92"/>
    <mergeCell ref="B28:B52"/>
    <mergeCell ref="C63:C67"/>
    <mergeCell ref="C74:C76"/>
    <mergeCell ref="C80:C82"/>
    <mergeCell ref="C51:C52"/>
    <mergeCell ref="C77:C79"/>
    <mergeCell ref="B93:B100"/>
    <mergeCell ref="C10:C11"/>
    <mergeCell ref="C13:C14"/>
    <mergeCell ref="C93:C94"/>
    <mergeCell ref="C95:C97"/>
    <mergeCell ref="C33:C34"/>
    <mergeCell ref="C35:C39"/>
    <mergeCell ref="C40:C41"/>
    <mergeCell ref="C42:C45"/>
    <mergeCell ref="C53:C56"/>
    <mergeCell ref="C57:C62"/>
    <mergeCell ref="B6:B22"/>
    <mergeCell ref="C15:C16"/>
    <mergeCell ref="C17:C18"/>
    <mergeCell ref="C98:C100"/>
    <mergeCell ref="C46:C50"/>
    <mergeCell ref="D1:I4"/>
    <mergeCell ref="C28:C32"/>
    <mergeCell ref="C23:C27"/>
    <mergeCell ref="C8:C9"/>
    <mergeCell ref="C6:C7"/>
    <mergeCell ref="C19:C22"/>
  </mergeCells>
  <hyperlinks>
    <hyperlink ref="C111" r:id="rId1" xr:uid="{81C3980A-EC90-4B86-AD0C-A93ADC026E3D}"/>
    <hyperlink ref="C112" r:id="rId2" xr:uid="{0EDC83F8-5274-499C-BF93-6F85F2BE3A1C}"/>
    <hyperlink ref="C113" r:id="rId3" xr:uid="{01555041-87D9-4DB1-8FC5-FE1DFA1BEDD4}"/>
    <hyperlink ref="C103" r:id="rId4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DF85F294-8A64-43F5-B0FE-B6B5CACF6616}"/>
  </hyperlinks>
  <pageMargins left="0.23622047244094491" right="0.23622047244094491" top="0.74803149606299213" bottom="0.74803149606299213" header="0.31496062992125984" footer="0.31496062992125984"/>
  <pageSetup paperSize="9" scale="48" fitToHeight="2" orientation="portrait" r:id="rId5"/>
  <rowBreaks count="1" manualBreakCount="1">
    <brk id="79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85546875" defaultRowHeight="18.75" x14ac:dyDescent="0.4"/>
  <cols>
    <col min="1" max="1" width="8.85546875" style="2"/>
    <col min="2" max="2" width="11.85546875" style="24" customWidth="1"/>
    <col min="3" max="3" width="51.42578125" style="24" bestFit="1" customWidth="1"/>
    <col min="4" max="8" width="8.85546875" style="2"/>
    <col min="9" max="9" width="44.5703125" style="2" bestFit="1" customWidth="1"/>
    <col min="10" max="16384" width="8.85546875" style="2"/>
  </cols>
  <sheetData>
    <row r="1" spans="1:4" ht="20.25" x14ac:dyDescent="0.45">
      <c r="A1" s="23" t="s">
        <v>185</v>
      </c>
    </row>
    <row r="2" spans="1:4" ht="20.25" x14ac:dyDescent="0.45">
      <c r="A2" s="23" t="s">
        <v>186</v>
      </c>
    </row>
    <row r="3" spans="1:4" x14ac:dyDescent="0.4">
      <c r="B3" s="25"/>
    </row>
    <row r="4" spans="1:4" x14ac:dyDescent="0.4">
      <c r="A4" s="3"/>
      <c r="B4" s="26"/>
      <c r="C4" s="26"/>
      <c r="D4" s="3"/>
    </row>
    <row r="5" spans="1:4" x14ac:dyDescent="0.4">
      <c r="A5" s="4"/>
      <c r="B5" s="27" t="s">
        <v>187</v>
      </c>
      <c r="C5" s="28" t="s">
        <v>188</v>
      </c>
      <c r="D5" s="3"/>
    </row>
    <row r="6" spans="1:4" x14ac:dyDescent="0.4">
      <c r="A6" s="4"/>
      <c r="B6" s="29" t="s">
        <v>189</v>
      </c>
      <c r="C6" s="30" t="s">
        <v>190</v>
      </c>
      <c r="D6" s="3"/>
    </row>
    <row r="7" spans="1:4" s="3" customFormat="1" ht="18" customHeight="1" x14ac:dyDescent="0.25">
      <c r="A7" s="4"/>
      <c r="B7" s="29" t="s">
        <v>191</v>
      </c>
      <c r="C7" s="30" t="s">
        <v>192</v>
      </c>
    </row>
    <row r="8" spans="1:4" s="3" customFormat="1" ht="18" customHeight="1" x14ac:dyDescent="0.25">
      <c r="A8" s="4"/>
      <c r="B8" s="29" t="s">
        <v>193</v>
      </c>
      <c r="C8" s="30" t="s">
        <v>194</v>
      </c>
    </row>
    <row r="9" spans="1:4" s="3" customFormat="1" ht="18" customHeight="1" x14ac:dyDescent="0.25">
      <c r="A9" s="4"/>
      <c r="B9" s="29" t="s">
        <v>195</v>
      </c>
      <c r="C9" s="30" t="s">
        <v>196</v>
      </c>
    </row>
    <row r="10" spans="1:4" s="3" customFormat="1" ht="18" customHeight="1" x14ac:dyDescent="0.25">
      <c r="A10" s="4"/>
      <c r="B10" s="29" t="s">
        <v>197</v>
      </c>
      <c r="C10" s="30" t="s">
        <v>198</v>
      </c>
    </row>
    <row r="11" spans="1:4" s="3" customFormat="1" ht="18" customHeight="1" x14ac:dyDescent="0.25">
      <c r="A11" s="4"/>
      <c r="B11" s="29" t="s">
        <v>199</v>
      </c>
      <c r="C11" s="30" t="s">
        <v>200</v>
      </c>
    </row>
    <row r="12" spans="1:4" s="3" customFormat="1" ht="18" customHeight="1" x14ac:dyDescent="0.25">
      <c r="A12" s="4"/>
      <c r="B12" s="29" t="s">
        <v>201</v>
      </c>
      <c r="C12" s="30" t="s">
        <v>202</v>
      </c>
    </row>
    <row r="13" spans="1:4" s="3" customFormat="1" ht="18" customHeight="1" x14ac:dyDescent="0.25">
      <c r="A13" s="4"/>
      <c r="B13" s="29" t="s">
        <v>203</v>
      </c>
      <c r="C13" s="30" t="s">
        <v>204</v>
      </c>
    </row>
    <row r="14" spans="1:4" s="3" customFormat="1" ht="18" customHeight="1" x14ac:dyDescent="0.25">
      <c r="A14" s="4"/>
      <c r="B14" s="29" t="s">
        <v>205</v>
      </c>
      <c r="C14" s="30" t="s">
        <v>206</v>
      </c>
    </row>
    <row r="15" spans="1:4" s="3" customFormat="1" ht="18" customHeight="1" x14ac:dyDescent="0.25">
      <c r="A15" s="4"/>
      <c r="B15" s="29" t="s">
        <v>207</v>
      </c>
      <c r="C15" s="30" t="s">
        <v>208</v>
      </c>
    </row>
    <row r="16" spans="1:4" s="3" customFormat="1" ht="18" customHeight="1" x14ac:dyDescent="0.25">
      <c r="A16" s="4"/>
      <c r="B16" s="29" t="s">
        <v>209</v>
      </c>
      <c r="C16" s="30" t="s">
        <v>210</v>
      </c>
    </row>
    <row r="17" spans="1:3" s="3" customFormat="1" ht="18" customHeight="1" x14ac:dyDescent="0.25">
      <c r="A17" s="4"/>
      <c r="B17" s="29" t="s">
        <v>211</v>
      </c>
      <c r="C17" s="30" t="s">
        <v>212</v>
      </c>
    </row>
    <row r="18" spans="1:3" s="3" customFormat="1" ht="18" customHeight="1" x14ac:dyDescent="0.25">
      <c r="A18" s="4"/>
      <c r="B18" s="29" t="s">
        <v>213</v>
      </c>
      <c r="C18" s="30" t="s">
        <v>214</v>
      </c>
    </row>
    <row r="19" spans="1:3" s="3" customFormat="1" ht="18" customHeight="1" x14ac:dyDescent="0.25">
      <c r="A19" s="4"/>
      <c r="B19" s="29" t="s">
        <v>215</v>
      </c>
      <c r="C19" s="30" t="s">
        <v>216</v>
      </c>
    </row>
    <row r="20" spans="1:3" s="3" customFormat="1" ht="18" customHeight="1" x14ac:dyDescent="0.25">
      <c r="A20" s="4"/>
      <c r="B20" s="29" t="s">
        <v>217</v>
      </c>
      <c r="C20" s="30" t="s">
        <v>218</v>
      </c>
    </row>
    <row r="21" spans="1:3" s="3" customFormat="1" ht="18" customHeight="1" x14ac:dyDescent="0.25">
      <c r="A21" s="4"/>
      <c r="B21" s="29" t="s">
        <v>219</v>
      </c>
      <c r="C21" s="30" t="s">
        <v>220</v>
      </c>
    </row>
    <row r="22" spans="1:3" s="3" customFormat="1" ht="18" customHeight="1" x14ac:dyDescent="0.25">
      <c r="A22" s="4"/>
      <c r="B22" s="29" t="s">
        <v>221</v>
      </c>
      <c r="C22" s="30" t="s">
        <v>222</v>
      </c>
    </row>
    <row r="23" spans="1:3" s="3" customFormat="1" ht="18" customHeight="1" x14ac:dyDescent="0.25">
      <c r="A23" s="4"/>
      <c r="B23" s="29" t="s">
        <v>223</v>
      </c>
      <c r="C23" s="30" t="s">
        <v>224</v>
      </c>
    </row>
    <row r="24" spans="1:3" s="3" customFormat="1" ht="18" customHeight="1" x14ac:dyDescent="0.25">
      <c r="A24" s="4"/>
      <c r="B24" s="29" t="s">
        <v>225</v>
      </c>
      <c r="C24" s="30" t="s">
        <v>226</v>
      </c>
    </row>
    <row r="25" spans="1:3" s="3" customFormat="1" ht="18" customHeight="1" x14ac:dyDescent="0.25">
      <c r="A25" s="4"/>
      <c r="B25" s="29" t="s">
        <v>227</v>
      </c>
      <c r="C25" s="30" t="s">
        <v>228</v>
      </c>
    </row>
    <row r="26" spans="1:3" s="3" customFormat="1" ht="18" customHeight="1" x14ac:dyDescent="0.25">
      <c r="A26" s="4"/>
      <c r="B26" s="29" t="s">
        <v>229</v>
      </c>
      <c r="C26" s="30" t="s">
        <v>230</v>
      </c>
    </row>
    <row r="27" spans="1:3" s="3" customFormat="1" ht="18" customHeight="1" x14ac:dyDescent="0.25">
      <c r="A27" s="4"/>
      <c r="B27" s="29" t="s">
        <v>231</v>
      </c>
      <c r="C27" s="30" t="s">
        <v>232</v>
      </c>
    </row>
    <row r="28" spans="1:3" s="3" customFormat="1" ht="18" customHeight="1" x14ac:dyDescent="0.25">
      <c r="A28" s="4"/>
      <c r="B28" s="29" t="s">
        <v>233</v>
      </c>
      <c r="C28" s="30" t="s">
        <v>234</v>
      </c>
    </row>
    <row r="29" spans="1:3" s="3" customFormat="1" ht="18" customHeight="1" x14ac:dyDescent="0.25">
      <c r="A29" s="4"/>
      <c r="B29" s="29" t="s">
        <v>235</v>
      </c>
      <c r="C29" s="30" t="s">
        <v>236</v>
      </c>
    </row>
    <row r="30" spans="1:3" s="3" customFormat="1" ht="18" customHeight="1" x14ac:dyDescent="0.25">
      <c r="A30" s="4"/>
      <c r="B30" s="29" t="s">
        <v>237</v>
      </c>
      <c r="C30" s="30" t="s">
        <v>238</v>
      </c>
    </row>
    <row r="31" spans="1:3" s="3" customFormat="1" ht="18" customHeight="1" x14ac:dyDescent="0.25">
      <c r="A31" s="4"/>
      <c r="B31" s="29" t="s">
        <v>239</v>
      </c>
      <c r="C31" s="30" t="s">
        <v>240</v>
      </c>
    </row>
    <row r="32" spans="1:3" s="3" customFormat="1" ht="18" customHeight="1" x14ac:dyDescent="0.25">
      <c r="A32" s="4"/>
      <c r="B32" s="29" t="s">
        <v>241</v>
      </c>
      <c r="C32" s="30" t="s">
        <v>242</v>
      </c>
    </row>
    <row r="33" spans="1:4" s="3" customFormat="1" ht="18" customHeight="1" x14ac:dyDescent="0.25">
      <c r="A33" s="4"/>
      <c r="B33" s="29" t="s">
        <v>243</v>
      </c>
      <c r="C33" s="30" t="s">
        <v>244</v>
      </c>
    </row>
    <row r="34" spans="1:4" s="3" customFormat="1" ht="18" customHeight="1" x14ac:dyDescent="0.25">
      <c r="A34" s="4"/>
      <c r="B34" s="29" t="s">
        <v>245</v>
      </c>
      <c r="C34" s="30" t="s">
        <v>246</v>
      </c>
    </row>
    <row r="35" spans="1:4" s="3" customFormat="1" ht="18" customHeight="1" x14ac:dyDescent="0.25">
      <c r="A35" s="4"/>
      <c r="B35" s="29" t="s">
        <v>247</v>
      </c>
      <c r="C35" s="30" t="s">
        <v>248</v>
      </c>
    </row>
    <row r="36" spans="1:4" s="3" customFormat="1" ht="18" customHeight="1" x14ac:dyDescent="0.25">
      <c r="A36" s="4"/>
      <c r="B36" s="29" t="s">
        <v>249</v>
      </c>
      <c r="C36" s="30" t="s">
        <v>250</v>
      </c>
    </row>
    <row r="37" spans="1:4" ht="18" customHeight="1" x14ac:dyDescent="0.4">
      <c r="A37" s="4"/>
      <c r="B37" s="29" t="s">
        <v>251</v>
      </c>
      <c r="C37" s="30" t="s">
        <v>252</v>
      </c>
      <c r="D37" s="3"/>
    </row>
    <row r="38" spans="1:4" ht="18" customHeight="1" x14ac:dyDescent="0.4">
      <c r="A38" s="4"/>
      <c r="B38" s="29" t="s">
        <v>253</v>
      </c>
      <c r="C38" s="30" t="s">
        <v>254</v>
      </c>
      <c r="D38" s="3"/>
    </row>
    <row r="39" spans="1:4" ht="18" customHeight="1" x14ac:dyDescent="0.4">
      <c r="A39" s="3"/>
      <c r="B39" s="26"/>
      <c r="C39" s="26"/>
      <c r="D39" s="3"/>
    </row>
    <row r="40" spans="1:4" ht="18" customHeight="1" x14ac:dyDescent="0.4">
      <c r="A40" s="3"/>
      <c r="B40" s="26"/>
      <c r="C40" s="26"/>
      <c r="D40" s="3"/>
    </row>
    <row r="41" spans="1:4" ht="18" customHeight="1" x14ac:dyDescent="0.4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9" ma:contentTypeDescription="Create a new document." ma:contentTypeScope="" ma:versionID="a1decfe2a6ab0a61b85e6258a707d50e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4c4f66aca6ea82046bdc8c257d86310f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5" nillable="true" ma:displayName="Status" ma:format="RadioButtons" ma:internalName="Status">
      <xsd:simpleType>
        <xsd:restriction base="dms:Choice">
          <xsd:enumeration value="Final"/>
          <xsd:enumeration value="Draft"/>
          <xsd:enumeration value="Archive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  <Status xmlns="f27388e5-be5e-4d0c-89c6-8340b89388a9" xsi:nil="true"/>
    <SharedWithUsers xmlns="4e2a11b8-b69e-4ed3-b563-144ddc24b896">
      <UserInfo>
        <DisplayName>Joseph Tomlinson</DisplayName>
        <AccountId>320</AccountId>
        <AccountType/>
      </UserInfo>
      <UserInfo>
        <DisplayName>Ian Greenberg</DisplayName>
        <AccountId>405</AccountId>
        <AccountType/>
      </UserInfo>
      <UserInfo>
        <DisplayName>Mick Readey</DisplayName>
        <AccountId>20</AccountId>
        <AccountType/>
      </UserInfo>
      <UserInfo>
        <DisplayName>Souheil Salah</DisplayName>
        <AccountId>10</AccountId>
        <AccountType/>
      </UserInfo>
      <UserInfo>
        <DisplayName>Camilla Campbell</DisplayName>
        <AccountId>194</AccountId>
        <AccountType/>
      </UserInfo>
      <UserInfo>
        <DisplayName>Steph Mountifield</DisplayName>
        <AccountId>76</AccountId>
        <AccountType/>
      </UserInfo>
      <UserInfo>
        <DisplayName>Annabel Brownrigg-Gleeson</DisplayName>
        <AccountId>406</AccountId>
        <AccountType/>
      </UserInfo>
      <UserInfo>
        <DisplayName>Joshua Williams</DisplayName>
        <AccountId>18</AccountId>
        <AccountType/>
      </UserInfo>
      <UserInfo>
        <DisplayName>Frances DeFranco</DisplayName>
        <AccountId>13</AccountId>
        <AccountType/>
      </UserInfo>
      <UserInfo>
        <DisplayName>Nick Stone</DisplayName>
        <AccountId>26</AccountId>
        <AccountType/>
      </UserInfo>
      <UserInfo>
        <DisplayName>James Dodwell</DisplayName>
        <AccountId>19</AccountId>
        <AccountType/>
      </UserInfo>
      <UserInfo>
        <DisplayName>Jeff McLaughlin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4EF4F9-DF20-4B0D-A1D2-BFDCF2378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schemas.microsoft.com/office/infopath/2007/PartnerControls"/>
    <ds:schemaRef ds:uri="4e2a11b8-b69e-4ed3-b563-144ddc24b896"/>
    <ds:schemaRef ds:uri="f27388e5-be5e-4d0c-89c6-8340b89388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Glossary</vt:lpstr>
      <vt:lpstr>Overview!Print_Titles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Souheil Salah</cp:lastModifiedBy>
  <cp:revision/>
  <cp:lastPrinted>2024-04-25T16:34:55Z</cp:lastPrinted>
  <dcterms:created xsi:type="dcterms:W3CDTF">2023-01-16T14:57:18Z</dcterms:created>
  <dcterms:modified xsi:type="dcterms:W3CDTF">2024-04-25T16:37:02Z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  <property fmtid="{D5CDD505-2E9C-101B-9397-08002B2CF9AE}" pid="4" name="MSIP_Label_bea66b2b-af80-48b6-873b-d341d3035cfa_Enabled">
    <vt:lpwstr>true</vt:lpwstr>
  </property>
  <property fmtid="{D5CDD505-2E9C-101B-9397-08002B2CF9AE}" pid="5" name="MSIP_Label_bea66b2b-af80-48b6-873b-d341d3035cfa_SetDate">
    <vt:lpwstr>2024-03-27T12:00:34Z</vt:lpwstr>
  </property>
  <property fmtid="{D5CDD505-2E9C-101B-9397-08002B2CF9AE}" pid="6" name="MSIP_Label_bea66b2b-af80-48b6-873b-d341d3035cfa_Method">
    <vt:lpwstr>Standard</vt:lpwstr>
  </property>
  <property fmtid="{D5CDD505-2E9C-101B-9397-08002B2CF9AE}" pid="7" name="MSIP_Label_bea66b2b-af80-48b6-873b-d341d3035cfa_Name">
    <vt:lpwstr>Proprietary</vt:lpwstr>
  </property>
  <property fmtid="{D5CDD505-2E9C-101B-9397-08002B2CF9AE}" pid="8" name="MSIP_Label_bea66b2b-af80-48b6-873b-d341d3035cfa_SiteId">
    <vt:lpwstr>63982aff-fb6c-4c22-973b-70e4acfb63e6</vt:lpwstr>
  </property>
  <property fmtid="{D5CDD505-2E9C-101B-9397-08002B2CF9AE}" pid="9" name="MSIP_Label_bea66b2b-af80-48b6-873b-d341d3035cfa_ActionId">
    <vt:lpwstr>fa9e1b7e-0b50-4144-b331-89e8be906b41</vt:lpwstr>
  </property>
  <property fmtid="{D5CDD505-2E9C-101B-9397-08002B2CF9AE}" pid="10" name="MSIP_Label_bea66b2b-af80-48b6-873b-d341d3035cfa_ContentBits">
    <vt:lpwstr>0</vt:lpwstr>
  </property>
</Properties>
</file>